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Договора 2017\Объявления на сайт\"/>
    </mc:Choice>
  </mc:AlternateContent>
  <bookViews>
    <workbookView xWindow="0" yWindow="0" windowWidth="28800" windowHeight="1221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G18" i="1"/>
  <c r="G12" i="1"/>
  <c r="G6" i="1" l="1"/>
  <c r="G7" i="1"/>
  <c r="G8" i="1"/>
  <c r="G9" i="1"/>
  <c r="G10" i="1"/>
  <c r="G11" i="1"/>
  <c r="G5" i="1"/>
  <c r="G13" i="1" l="1"/>
</calcChain>
</file>

<file path=xl/sharedStrings.xml><?xml version="1.0" encoding="utf-8"?>
<sst xmlns="http://schemas.openxmlformats.org/spreadsheetml/2006/main" count="43" uniqueCount="33">
  <si>
    <t>Фармакологическая группа/ МНН</t>
  </si>
  <si>
    <t>Лекарственная форма</t>
  </si>
  <si>
    <t>Количество по бюджету</t>
  </si>
  <si>
    <t>Сумма, тенге</t>
  </si>
  <si>
    <t>Аллопуринол</t>
  </si>
  <si>
    <t>Лекарственные средства</t>
  </si>
  <si>
    <t>Метотрексат</t>
  </si>
  <si>
    <t>таблетки, покрытые пленочной оболочкой 2,5 мг</t>
  </si>
  <si>
    <t>Предельная Цена</t>
  </si>
  <si>
    <t>раствор для небулайзера 5 мг/мл, 20 мл</t>
  </si>
  <si>
    <t>Сальбутамол</t>
  </si>
  <si>
    <t>Мебендазол</t>
  </si>
  <si>
    <t>таблетки 100 мг</t>
  </si>
  <si>
    <t>Токоферол</t>
  </si>
  <si>
    <t>капсулы 200 мг</t>
  </si>
  <si>
    <t>концентрат для приготовления раствора для инфузий 50 мг/100 мл</t>
  </si>
  <si>
    <t>Цисплатин</t>
  </si>
  <si>
    <t>Меркаптопурин</t>
  </si>
  <si>
    <t>Ед.изм</t>
  </si>
  <si>
    <t>таблетки 50 мг</t>
  </si>
  <si>
    <t>таблетки 0,1 г</t>
  </si>
  <si>
    <t>таблетка</t>
  </si>
  <si>
    <t>фл</t>
  </si>
  <si>
    <t>капсулы</t>
  </si>
  <si>
    <t>№ п/п</t>
  </si>
  <si>
    <t>Изделия медицинского назначения</t>
  </si>
  <si>
    <t>Наименование</t>
  </si>
  <si>
    <t>Характеристика</t>
  </si>
  <si>
    <t>Дексаметазон</t>
  </si>
  <si>
    <t>таблетки 0,5 мг</t>
  </si>
  <si>
    <t>набор</t>
  </si>
  <si>
    <t>Расходный набор для Системы анализа пота в неонатальной диагностике "Нанодакт"</t>
  </si>
  <si>
    <t xml:space="preserve">Нанодакт включает: 
- 12 дисков «Pilogel». Диски «Pilogel» это небольшие диски ионотерапии, которые вставляются в сборку электродов до ионтофореза. Данные диски содержат концентрацию пилокарпина 1,5% для оптимальной стимуляции потовых желез, что сокращает время ионофореза примерно до 2,5 минут.
- 6 сенсоров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</si>
</sst>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</cellStyleXfs>
  <cellXfs count="12">
    <xf numFmtId="0" fontId="0" fillId="0" borderId="0" xfId="0"/>
    <xf numFmtId="0" fontId="0" fillId="0" borderId="1" xfId="0" applyBorder="1" applyAlignment="1">
      <alignment wrapText="1"/>
    </xf>
    <xf numFmtId="0" fontId="4" fillId="0" borderId="0" xfId="0" applyFont="1"/>
    <xf numFmtId="0" fontId="0" fillId="0" borderId="1" xfId="0" applyBorder="1" applyAlignment="1">
      <alignment horizontal="center" wrapText="1"/>
    </xf>
    <xf numFmtId="43" fontId="0" fillId="0" borderId="1" xfId="1" applyFont="1" applyBorder="1" applyAlignment="1">
      <alignment wrapText="1"/>
    </xf>
    <xf numFmtId="0" fontId="0" fillId="2" borderId="0" xfId="0" applyFill="1"/>
    <xf numFmtId="0" fontId="0" fillId="0" borderId="1" xfId="0" applyBorder="1"/>
    <xf numFmtId="0" fontId="2" fillId="0" borderId="0" xfId="0" applyFont="1" applyFill="1" applyBorder="1" applyAlignment="1"/>
    <xf numFmtId="0" fontId="4" fillId="0" borderId="0" xfId="0" applyFont="1" applyFill="1" applyBorder="1" applyAlignment="1"/>
    <xf numFmtId="43" fontId="0" fillId="0" borderId="1" xfId="1" applyFont="1" applyBorder="1"/>
    <xf numFmtId="0" fontId="0" fillId="0" borderId="0" xfId="0" applyBorder="1"/>
    <xf numFmtId="43" fontId="2" fillId="0" borderId="1" xfId="0" applyNumberFormat="1" applyFont="1" applyBorder="1"/>
  </cellXfs>
  <cellStyles count="4">
    <cellStyle name="Обычный" xfId="0" builtinId="0"/>
    <cellStyle name="Обычный 5" xfId="3"/>
    <cellStyle name="Обычный 6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9"/>
  <sheetViews>
    <sheetView tabSelected="1" workbookViewId="0">
      <selection activeCell="I7" sqref="I7"/>
    </sheetView>
  </sheetViews>
  <sheetFormatPr defaultRowHeight="15" x14ac:dyDescent="0.25"/>
  <cols>
    <col min="1" max="1" width="6.7109375" customWidth="1"/>
    <col min="2" max="2" width="19.7109375" customWidth="1"/>
    <col min="3" max="3" width="21.7109375" customWidth="1"/>
    <col min="4" max="4" width="10.140625" customWidth="1"/>
    <col min="5" max="5" width="13.5703125" customWidth="1"/>
    <col min="6" max="6" width="14.28515625" customWidth="1"/>
    <col min="7" max="7" width="17.140625" customWidth="1"/>
  </cols>
  <sheetData>
    <row r="2" spans="1:7" ht="21" x14ac:dyDescent="0.35">
      <c r="C2" s="2" t="s">
        <v>5</v>
      </c>
      <c r="D2" s="2"/>
      <c r="G2" s="5"/>
    </row>
    <row r="4" spans="1:7" ht="30" x14ac:dyDescent="0.25">
      <c r="A4" s="1" t="s">
        <v>24</v>
      </c>
      <c r="B4" s="1" t="s">
        <v>0</v>
      </c>
      <c r="C4" s="1" t="s">
        <v>1</v>
      </c>
      <c r="D4" s="1" t="s">
        <v>18</v>
      </c>
      <c r="E4" s="1" t="s">
        <v>2</v>
      </c>
      <c r="F4" s="1" t="s">
        <v>8</v>
      </c>
      <c r="G4" s="1" t="s">
        <v>3</v>
      </c>
    </row>
    <row r="5" spans="1:7" x14ac:dyDescent="0.25">
      <c r="A5" s="3">
        <v>1</v>
      </c>
      <c r="B5" s="1" t="s">
        <v>4</v>
      </c>
      <c r="C5" s="1" t="s">
        <v>20</v>
      </c>
      <c r="D5" s="1" t="s">
        <v>21</v>
      </c>
      <c r="E5" s="1">
        <v>13000</v>
      </c>
      <c r="F5" s="1">
        <v>17.420000000000002</v>
      </c>
      <c r="G5" s="4">
        <f>F5*E5</f>
        <v>226460.00000000003</v>
      </c>
    </row>
    <row r="6" spans="1:7" ht="45" x14ac:dyDescent="0.25">
      <c r="A6" s="3">
        <v>2</v>
      </c>
      <c r="B6" s="1" t="s">
        <v>6</v>
      </c>
      <c r="C6" s="1" t="s">
        <v>7</v>
      </c>
      <c r="D6" s="1" t="s">
        <v>21</v>
      </c>
      <c r="E6" s="1">
        <v>300</v>
      </c>
      <c r="F6" s="1">
        <v>30.53</v>
      </c>
      <c r="G6" s="4">
        <f t="shared" ref="G6:G12" si="0">F6*E6</f>
        <v>9159</v>
      </c>
    </row>
    <row r="7" spans="1:7" ht="45" x14ac:dyDescent="0.25">
      <c r="A7" s="3">
        <v>3</v>
      </c>
      <c r="B7" s="1" t="s">
        <v>10</v>
      </c>
      <c r="C7" s="1" t="s">
        <v>9</v>
      </c>
      <c r="D7" s="1" t="s">
        <v>22</v>
      </c>
      <c r="E7" s="1">
        <v>470</v>
      </c>
      <c r="F7" s="1">
        <v>347</v>
      </c>
      <c r="G7" s="4">
        <f t="shared" si="0"/>
        <v>163090</v>
      </c>
    </row>
    <row r="8" spans="1:7" x14ac:dyDescent="0.25">
      <c r="A8" s="3">
        <v>4</v>
      </c>
      <c r="B8" s="1" t="s">
        <v>11</v>
      </c>
      <c r="C8" s="1" t="s">
        <v>12</v>
      </c>
      <c r="D8" s="1" t="s">
        <v>21</v>
      </c>
      <c r="E8" s="1">
        <v>45</v>
      </c>
      <c r="F8" s="1">
        <v>125.99</v>
      </c>
      <c r="G8" s="4">
        <f t="shared" si="0"/>
        <v>5669.55</v>
      </c>
    </row>
    <row r="9" spans="1:7" x14ac:dyDescent="0.25">
      <c r="A9" s="3">
        <v>5</v>
      </c>
      <c r="B9" s="1" t="s">
        <v>13</v>
      </c>
      <c r="C9" s="1" t="s">
        <v>14</v>
      </c>
      <c r="D9" s="1" t="s">
        <v>23</v>
      </c>
      <c r="E9" s="1">
        <v>3500</v>
      </c>
      <c r="F9" s="1">
        <v>11.5</v>
      </c>
      <c r="G9" s="4">
        <f t="shared" si="0"/>
        <v>40250</v>
      </c>
    </row>
    <row r="10" spans="1:7" ht="60" x14ac:dyDescent="0.25">
      <c r="A10" s="3">
        <v>6</v>
      </c>
      <c r="B10" s="1" t="s">
        <v>16</v>
      </c>
      <c r="C10" s="1" t="s">
        <v>15</v>
      </c>
      <c r="D10" s="1" t="s">
        <v>22</v>
      </c>
      <c r="E10" s="1">
        <v>116</v>
      </c>
      <c r="F10" s="1">
        <v>2308.4299999999998</v>
      </c>
      <c r="G10" s="4">
        <f t="shared" si="0"/>
        <v>267777.88</v>
      </c>
    </row>
    <row r="11" spans="1:7" x14ac:dyDescent="0.25">
      <c r="A11" s="3">
        <v>7</v>
      </c>
      <c r="B11" s="1" t="s">
        <v>17</v>
      </c>
      <c r="C11" s="1" t="s">
        <v>19</v>
      </c>
      <c r="D11" s="1" t="s">
        <v>21</v>
      </c>
      <c r="E11" s="1">
        <v>7000</v>
      </c>
      <c r="F11" s="1">
        <v>44.96</v>
      </c>
      <c r="G11" s="4">
        <f t="shared" si="0"/>
        <v>314720</v>
      </c>
    </row>
    <row r="12" spans="1:7" x14ac:dyDescent="0.25">
      <c r="A12" s="3">
        <v>8</v>
      </c>
      <c r="B12" s="1" t="s">
        <v>28</v>
      </c>
      <c r="C12" s="1" t="s">
        <v>29</v>
      </c>
      <c r="D12" s="1" t="s">
        <v>21</v>
      </c>
      <c r="E12" s="1">
        <v>64300</v>
      </c>
      <c r="F12" s="1">
        <v>24.03</v>
      </c>
      <c r="G12" s="4">
        <f t="shared" si="0"/>
        <v>1545129</v>
      </c>
    </row>
    <row r="13" spans="1:7" x14ac:dyDescent="0.25">
      <c r="A13" s="6"/>
      <c r="B13" s="6"/>
      <c r="C13" s="6"/>
      <c r="D13" s="6"/>
      <c r="E13" s="6"/>
      <c r="F13" s="6"/>
      <c r="G13" s="11">
        <f>SUM(G5:G12)</f>
        <v>2572255.4299999997</v>
      </c>
    </row>
    <row r="14" spans="1:7" x14ac:dyDescent="0.25">
      <c r="A14" s="10"/>
      <c r="B14" s="10"/>
      <c r="C14" s="10"/>
      <c r="D14" s="10"/>
      <c r="E14" s="10"/>
      <c r="F14" s="10"/>
      <c r="G14" s="10"/>
    </row>
    <row r="15" spans="1:7" ht="21" x14ac:dyDescent="0.35">
      <c r="C15" s="8" t="s">
        <v>25</v>
      </c>
    </row>
    <row r="16" spans="1:7" x14ac:dyDescent="0.25">
      <c r="C16" s="7"/>
    </row>
    <row r="17" spans="1:7" ht="30" x14ac:dyDescent="0.25">
      <c r="A17" s="1" t="s">
        <v>24</v>
      </c>
      <c r="B17" s="1" t="s">
        <v>26</v>
      </c>
      <c r="C17" s="1" t="s">
        <v>27</v>
      </c>
      <c r="D17" s="1" t="s">
        <v>18</v>
      </c>
      <c r="E17" s="1" t="s">
        <v>2</v>
      </c>
      <c r="F17" s="1" t="s">
        <v>8</v>
      </c>
      <c r="G17" s="1" t="s">
        <v>3</v>
      </c>
    </row>
    <row r="18" spans="1:7" ht="300" x14ac:dyDescent="0.25">
      <c r="A18" s="6">
        <v>1</v>
      </c>
      <c r="B18" s="1" t="s">
        <v>31</v>
      </c>
      <c r="C18" s="1" t="s">
        <v>32</v>
      </c>
      <c r="D18" s="6" t="s">
        <v>30</v>
      </c>
      <c r="E18" s="6">
        <v>20</v>
      </c>
      <c r="F18" s="9">
        <v>145000</v>
      </c>
      <c r="G18" s="9">
        <f>F18*E18</f>
        <v>2900000</v>
      </c>
    </row>
    <row r="19" spans="1:7" x14ac:dyDescent="0.25">
      <c r="A19" s="6"/>
      <c r="B19" s="6"/>
      <c r="C19" s="6"/>
      <c r="D19" s="6"/>
      <c r="E19" s="6"/>
      <c r="F19" s="6"/>
      <c r="G19" s="11">
        <f>SUM(G18)</f>
        <v>2900000</v>
      </c>
    </row>
  </sheetData>
  <pageMargins left="0.25" right="0.25" top="0.75" bottom="0.75" header="0.3" footer="0.3"/>
  <pageSetup paperSize="9" scale="9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2017-01-23T03:04:02Z</cp:lastPrinted>
  <dcterms:created xsi:type="dcterms:W3CDTF">2017-01-20T09:19:11Z</dcterms:created>
  <dcterms:modified xsi:type="dcterms:W3CDTF">2017-01-23T03:04:40Z</dcterms:modified>
</cp:coreProperties>
</file>