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7" i="1"/>
  <c r="G15"/>
  <c r="G16"/>
  <c r="G6" l="1"/>
  <c r="G7"/>
  <c r="G8"/>
  <c r="G5"/>
  <c r="G12"/>
  <c r="G11" l="1"/>
  <c r="G14" l="1"/>
  <c r="G13" l="1"/>
  <c r="G10"/>
  <c r="G9"/>
</calcChain>
</file>

<file path=xl/sharedStrings.xml><?xml version="1.0" encoding="utf-8"?>
<sst xmlns="http://schemas.openxmlformats.org/spreadsheetml/2006/main" count="41" uniqueCount="26">
  <si>
    <t xml:space="preserve">Наименование </t>
  </si>
  <si>
    <t>Техническая характеристика</t>
  </si>
  <si>
    <t>Количество</t>
  </si>
  <si>
    <t>Цена за шт.</t>
  </si>
  <si>
    <t>шт</t>
  </si>
  <si>
    <t xml:space="preserve">Игла Сельдингера G21 D- 0.8 x L38мм.
Катетер с мягким кончиком, Rg -контрастный из полиуретана, размерами: F5/G16 D1.7 х L 13см, каналы G18/20, скорость потока 11/22 мл/мин. 
Нитиноловый проводник 0.46мм х 50см с гибким J-наконечником (изгибоутойчивый) в эргономичном дежателе. Шприц 5 мл соединение Луэр Лок. 
3-х ходовой кран дискофикс; Мягкий самоклеющийся фиксатор катетера. 
Коннекторы безыгольного доступа Сэйфсайт по числу каналов катетера. 
Дилататор, скальпель; Набор с ЭКГ кабелем. Без латекса. Без ДЭГФ.
Стерильный, для однократного применения. </t>
  </si>
  <si>
    <t xml:space="preserve">Инъекционная заглушка для болюсной инъекции, защитная заглушка с разъемом луер-лок для герметичного закрытия портов катетеров и инфузионных линий возможность введения препаратов иглой через встроенную мембрану, не снимая заглушки не содержит латекса разъемом Луер-Лок (female)стерильно, для однократного использования. </t>
  </si>
  <si>
    <t>Заглушка с инъекционной мембраной (без латекса)</t>
  </si>
  <si>
    <t>эпидуральный катетер 20G/1000мм,  двухслойная структура, атравматичный конусовидный кончик, три пары микроотверстий три встроенные Rg - полоски, Полиамид,  без Латекса и Пластификаторов.  Эпидуральная игла Туохи с размерами 18 G х 50мм.  Плоский эпидуральный фильтр 0,2м.  Шприц утраты сопротивления LOR 8мл, не содержит латекс. Шприц  с конекторром Люэр лок 3мл. Фиксатор эпидурального фильтра. Коннектор катетера.</t>
  </si>
  <si>
    <t>Эпидуральная игла Туохи 1.3×88мм, G18 × 3½.  Разметка иглы 0.5 см, цветовая кодировка ручки стилета, пластиковый/металлический стилет иглы, прозрачный павильон с крыльями. Спинальная игла срез типа "Карандаш" 0.42х138.5 мм, G27 х 5 ⅜. Катетер 0.45x0.85x1000 мм,  атетер 0.45x0.85x1000 мм, последний имеет комбинированное строение, трубка катетера выполнена из полиамида,  а кончик из эластичного полимера такой катетер имеет   улучшенную  изгибоустойчивость. Закрытый кончик, три боковых отверстия. Четкая синяя маркировка, встроенная в стенку катетера. Материал полиамид. Фильтр эпидуральный 0.2 мкм, плоский, объем заполнения 0.45 мл, устойчивость к давлению до 7 бар. Фиксатор фильтра. Шприц  (для методики "утраты сопротивления") 8 мл. Устройство фиксации спинномозговой иглы в эпидуральной игле (комплектация набора с фиксирующим устройством или без)</t>
  </si>
  <si>
    <t>Набор с двухканальным центральным венозным катетером для катетеризации верхней полой вены по методу Сельдингера</t>
  </si>
  <si>
    <t>Набор катетеров для эпидуральной анестезии</t>
  </si>
  <si>
    <t>Ннабор для комбинированной спинномозговой и эпидуральной анестезии</t>
  </si>
  <si>
    <t xml:space="preserve">Оксигенатор мембранный половолоконный неонатальный с интегрированным артериальным фильтром с кардиотомным венозным резервуаром в комплекте с принадлежностями </t>
  </si>
  <si>
    <t xml:space="preserve">Мембранный оксигенатор со встроенным артериальным фильтром с микропористыми полипропиленовыми полыми волокнами, предназначен для использования в качестве экстракорпорального устройства газообмена, в котором кровь течет по внешней стороне волокон, а вентилирующий газ через волокна. 
Кровоток: 0,1-1,5 л/мин 
Объем заполнения оксигенатора: 43 мл 
Форма оксигенатора цилиндрическая, обеспечивающая отсутствие зон застоя.
Площадь поверхности мембраны 0,5 м2.
Площадь поверхности теплообменника 0,035м2
Венозный резервуар объемом 1000 мл с минимальным рабочим объемом 15 мл
Покрытие всех поверхностей контура - X-Coating, что  уменьшает адгезию и минимизирует активацию тромбоцитов.
Путь крови сверху вниз и линия дренажа обеспечивают превосходные условия для удаления воздуха; с комплектом магистралей.
</t>
  </si>
  <si>
    <t>Эпидуральный катетер 20G/1000мм,  двухслойная структура, атравматичный конусовидный кончик, три пары микроотверстий три встроенные Rg - полоски, Полиамид,  без Латекса и Пластификаторов.  Эпидуральная игла Туохи с размерами 18 G х 50мм.  Плоский эпидуральный фильтр 0,2м.  Шприц утраты сопротивления LOR 8мл, не содержит латекс. Шприц  с конекторром Люэр лок 3мл. Фиксатор эпидурального фильтра. Коннектор катетера.</t>
  </si>
  <si>
    <t xml:space="preserve">эпидуральный катетер G24/750мм,  двухслойная структура, атравматичный конусовидный кончик, три пары микроотверстий три встроенные Rg - полоски,  Полиамид,  без Латекса и Пластификаторов. Эпидуральная игла Туохи с размерами 20G х 50мм. Плоский эпидуральный фильтр 0,2м Шприц утраты сопротивления LOR 8мл, не содержит латекс. Шприц с конекторром Люэр лок 3мл. Фиксатор эпидурального фильтра. Коннектор катетера. </t>
  </si>
  <si>
    <t xml:space="preserve">Игла Сельдингера G21 D - 0.8, L - 38мм. 
Катетер с мягким кончиком, Rg -контрастный из полиуретана, размерами F4/G18 1.2 х 8см. каналы G22/22, скорость потока 18/18 мл/мин. 
Нитиноловый проводник 0.46мм х 50см с гибким J-наконечником (изгибоутойчивый) в эргономичном дежателе. Шприц 3 мл соединение Луэр Лок.
3-х ходовой кран дискофикс; Мягкий самоклеющийся фиксатор катетера. 
Дилататор, скальпель. Набор с ЭКГ кабелем.  Не содержит ДЭГФ и Латекс.
Стерильный, для однократного применения. 
</t>
  </si>
  <si>
    <t xml:space="preserve">Проводниковая игла Сельдингера  G 18 x 70 мм/27/9; 
Катетер из полиуретана Rg -контрастный  размерами: 5F/16G, D-1.7 мм, L-15 см/1,1мм;  канал G16.  Скорость потока 55 мл/мин. 
Нитиноловый проводник с гибким J-наконечником   в эргономичном держателе размерами 0,89 мм х50 см. Дилататор. Съемные фиксирующие крылышки. 
Заглушка Ин-стоппер с эластичной мембраной по числу каналов катетера. Гигиеническая поверхность, закрытый коннектор Луэр Лок, объем заполнения 0,16.
Без латекса. Без ДЭГФ.
Стерильный, для однократного применения. </t>
  </si>
  <si>
    <t>Сумма, тенге</t>
  </si>
  <si>
    <t>Игла Сельдингера G20 (0.9 x 50 мм)
Катетер с мягким кончиком, Rg -контрастный из полиуретана, размерами: 4F/18G, D-1.4 мм, L-15 см/ 0,8; канал G18, скорость потока 16 мл/мин.  
Нитиноловый проводник с гибким J-наконечником   в эргономичном держателе размерами 0,63 мм x 50 см. Дилататор. Съемные фиксирующие крылышки. 
Заглушка Ин-стоппер с эластичной мембраной по числу каналов катетера. Гигиеническая поверхность, закрытый коннектор Луэр Лок, объем заполнения 0,16.
Без латекса. Без ДЭГФ.
Стерильный, для однократного применения.</t>
  </si>
  <si>
    <t>Оксигенатор неонатальный</t>
  </si>
  <si>
    <t>Тип оксигенатора: мембранный половолоконный с интегрированными артериальным фильтром и теплообменником, неонатальный.
Наличие биосовместимого покрытия. Тип мембраны: Микропористый полипропелен. Наличие порта входа/выхода воды внизу оксигенатора. Наличие краника диаэрации. Рекомендованное время работы без замены, не менее: 6 часов. Первичный объем заполнения оксигенатора, не более: 38 мл. Первичный объем заполнения оксигенатора с артериальным фильтром, не более: 40 мл. Минимальный кровоток, не более: 0.2 л/мин. Максимальный кровоток, не менее: 1.5 л/мин. Коэффициент теплообмена (при потоке воды 10 л/мин и скорости кровотока 1 л/мин): не менее 0.77.
Поверхность газообменной мембраны, не более 0.38 кв.м. Материал теплообменника: Полиуретан.
Площадь теплообменника, не более: 0,07 кв.м. Перепад давления (при скорости кровотока  1 л/мин): не более 45 мм.рт.ст. Перенос кислорода (при кровотоке 1 л/мин): не менее 68 мл/мин. Перенос CO2 (при кровотоке 1 л/мин): не менее 55 мл/мин.
Наличие интегрированного артериального фильтра в оксигенатор. Размер пор артериального фильтра: не более 33 микрон. Наличие полностью прозрачного корпуса в части мембран оксигенатора. Наличие дренажа воздуха из венозной камеры оксигенатора. Наличие дренажа воздуха из артериальной камеры оксигенатора. Наличие возможности работы с анестезиологическими газами (Изофлюраном и Севофлюраном). Наличие интегрированных кардиотомного и венозного  фильтров.
Наличие порта для подключения резервуара к контроллеру вакуума для улучшения венозного оттока. 
Рекомендованное время работы без замены, не менее: 6 часов. Наличие возможности использования резервуара для постоперационного дренажа грудной клетки. Наличие подвижного порта входа крови. 
Объем, не более: 800 мл. Минимальный рабочий уровень, не более: 15 мл. Размер пор кардиотомного фильтра: не менее 40 микрон. Максимальный кровоток (кардиотомной крови), не менее: 1.5 л/мин.
Максимальный кровоток (венозной крови): не менее: 1.0 л/мин. Максимальный кровоток (комбинированной крови), не менее: 1.5 л/мин. Наличие двух раздельных систем фильтрации. Наличие возможности раздельного пеногашения венозной и кардиотомной крови. Наличие возможности раздельной фильтрации венозной и кардиотомной крови. Hаличие возможности вращения портов входа крови. Наличие мембраны контроля избыточного давления в  резервуаре. Наличие предохранительного клапана сброса положительного и отрицательного давлений.
Hаличие системы магистралей: с цветовой кодировкой в отдельной стерильной упаковке: трубки полихлорвиниловые с жесткостью 75 Sh, артерио-венозная линия 1/4" х1/16", длиной не менее 150 см, дополнительная артериальная линия 3/16", длина не менее 150 см, 3 дренажные/отсосные магистрали, длиной не менее 150 см, коннекторы прямые  1/4"х1/4", 3/16" х1/4" с коннектром Луер Лок- 2 шт., коннктор-тройник 1/4"х1/4"х1/4 в отдельных стерильных пакетах,  три дренажные отсосные магистрали (1/4") , артериальная линия с силиконовой вставкой для насоса (1/4х1/4), газовая линия (1/4) с фильтром, длина линии не менее 80 см,  магистраль с 2-мя спайк-иглами и зажимами  типа Халкей Робертс для быстрого наполнения системы, магистраль для измерения давления с камерой давления, присоединенной к фильтру через трехходовый краник, дренажная линия артериального фильтра со встроенным обратным клапаном и трехходовым краном, дополнительные удлинительные линии с сисликоновыми сегментами (1/4), дополнительный трехходовый краник, дополнительные прямые коннекторы 3/16 х 1/4 с коннектором Луер-лок, коннекторы упакованы в отдельные стерильные пакеты.</t>
  </si>
  <si>
    <t>Оксигенатор педиатрический</t>
  </si>
  <si>
    <t>Тип оксигенатора: мембранный половолоконный с интегрированными артериальным фильтром и теплообменником, педиатрический.
Наличие биосовместимого покрытия. Тип мембраны: Микропористый полипропилен. Наличие порта входа/выхода воды внизу оксигенатора. Наличие краника деаэрации. Рекомендованное время работы без замены, не менее: 6 часов. Первичный объем заполнения оксигенатора, не более: 81 мл. Первичный объем заполнения оксигенатора с артериальным фильтром, не более: 99 мл. Минимальный кровоток, не более: 0.2 л/мин. Максимальный кровоток, не менее: 2,8 л/мин. Коэффициент теплообмена (при потоке воды 10 л/мин и скорости кровотока 1 л/мин): не менее 0.77.
Поверхность газообменной мембраны, не более: не более 0.8 кв.м. Материал теплообменника: Полиуретан. Площадь теплообменника, не более: 0,15 кв.м. Перепад давления (при скорости кровотока  1 л/мин): не более 80 мм.рт.ст. Перенос кислорода (при кровотоке 1 л/мин): не менее 150 мл/мин. Перенос CO2 (при кровотоке 1 л/мин): не менее 100 мл/мин.
Наличие интегрированного артериального фильтра в оксигенатор. Размер пор артериального фильтра: не более 33 микрон. Наличие полностью прозрачного корпуса в части мембран оксигенатора. Наличие дренажа воздуха из венозной камеры оксигенатора. Наличие дренажа воздуха из артериальной камеры оксигенатора. Наличие возможности работы с анестезиологическими газами (Изофлюраном и Севофлюраном). Наличие интегрированного кардиотомного и венозного фильтров. Наличие порта для подключения резервуара к контроллеру вакуума для улучшения венозного оттока. Рекомендованное время работы без замены, не менее: 6 часов. Наличие возможности использования резервуара для постоперационного дренажа грудной клетки. Наличие подвижного порта входа крови. 
Объем, не более: 1700 мл. Минимальный рабочий уровень, не более: 30 мл. Размер пор кардиотомного фильтра: не менее 40 микрон. Максимальный кровоток (кардиотомной крови), не менее: 1.8 л/мин. Максимальный кровоток (венозной крови): не менее: 2.8 л/мин. Максимальный кровоток (комбинированной крови), не менее: 2.8 л/мин. Наличие двух раздельных систем фильтрации. Наличие возможности раздельного пеногашения венозной и кардиотомной крови. Наличие возможности раздельной фильтрации венозной и кардиотомной крови. Наличие возможности вращения портов входа крови. Наличие мембраны контроля избыточного давления в  резервуаре. Наличие предохранительного клапана сброса положительного и отрицательного давлений. Наличие системы магистралей: с цветовой кодировкой в отдельной стерильной упаковке: трубки полихлорвиниловые с жесткостью 75 Sh, артерио-венозная линия 3/8" х3/32", длиной не менее 150 см, дополнительная артериальная линия 1/4", длина не менее 150 см, 3 дренажные/отсосные магистрали, длиной не менее 150 см, коннекторы прямые  1/4"х1/4", 1/4" х3/8" с соединением Луер-Лок, конектор-тройник 3/8"х1/4"х1/4 в отдельных стерильных пакетах,  три дренажные отсосные магистрали (1/4") с силиконовыми вставками (1/4"), артериальная линия с силиконовой вставкой для насоса (1/4х3/8) , газовая линия (1/4) с фильтром не менее 80 см,  магистраль с 2-мя спайк-иглами и зажимами типа Халкей Робертс  для быстрого наполнения системы, магистраль для измерения давления с камерой давления, присоединенной к фильтру через трехходовый краник, дренажная линия артериального фильтра со встроенным обратным клапаном и трехходовым краном, дополнительный трехходовый краник и прямой коннектор 1/4 х 3/8 в отдельном стерильном пакете.</t>
  </si>
  <si>
    <t xml:space="preserve">шт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</si>
</sst>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RotisSansSerif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43" fontId="3" fillId="0" borderId="0" xfId="0" applyNumberFormat="1" applyFont="1" applyFill="1"/>
    <xf numFmtId="43" fontId="4" fillId="0" borderId="1" xfId="1" applyFont="1" applyFill="1" applyBorder="1" applyAlignment="1">
      <alignment horizontal="center" vertical="top"/>
    </xf>
    <xf numFmtId="43" fontId="4" fillId="0" borderId="1" xfId="2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center" vertical="top" wrapText="1"/>
    </xf>
  </cellXfs>
  <cellStyles count="4">
    <cellStyle name="Обычный" xfId="0" builtinId="0"/>
    <cellStyle name="Обычный 3" xfId="3"/>
    <cellStyle name="Финансовый" xfId="1" builtinId="3"/>
    <cellStyle name="Финансов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7"/>
  <sheetViews>
    <sheetView tabSelected="1" zoomScale="85" zoomScaleNormal="85" workbookViewId="0">
      <selection activeCell="C6" sqref="C6"/>
    </sheetView>
  </sheetViews>
  <sheetFormatPr defaultRowHeight="15"/>
  <cols>
    <col min="1" max="1" width="6.5703125" style="1" customWidth="1"/>
    <col min="2" max="2" width="30.140625" style="1" customWidth="1"/>
    <col min="3" max="3" width="164.140625" style="1" customWidth="1"/>
    <col min="4" max="4" width="10.85546875" style="1" customWidth="1"/>
    <col min="5" max="5" width="16.28515625" style="1" customWidth="1"/>
    <col min="6" max="6" width="17.28515625" style="1" customWidth="1"/>
    <col min="7" max="7" width="22.85546875" style="1" customWidth="1"/>
    <col min="8" max="16384" width="9.140625" style="1"/>
  </cols>
  <sheetData>
    <row r="3" spans="1:7" ht="7.15" customHeight="1"/>
    <row r="4" spans="1:7" ht="25.15" customHeight="1">
      <c r="A4" s="2"/>
      <c r="B4" s="5" t="s">
        <v>0</v>
      </c>
      <c r="C4" s="5" t="s">
        <v>1</v>
      </c>
      <c r="D4" s="2"/>
      <c r="E4" s="6" t="s">
        <v>2</v>
      </c>
      <c r="F4" s="7" t="s">
        <v>3</v>
      </c>
      <c r="G4" s="2" t="s">
        <v>19</v>
      </c>
    </row>
    <row r="5" spans="1:7" ht="93" customHeight="1">
      <c r="A5" s="8">
        <v>1</v>
      </c>
      <c r="B5" s="3" t="s">
        <v>10</v>
      </c>
      <c r="C5" s="9" t="s">
        <v>17</v>
      </c>
      <c r="D5" s="8" t="s">
        <v>4</v>
      </c>
      <c r="E5" s="15">
        <v>200</v>
      </c>
      <c r="F5" s="15">
        <v>18000</v>
      </c>
      <c r="G5" s="16">
        <f>F5*E5</f>
        <v>3600000</v>
      </c>
    </row>
    <row r="6" spans="1:7" ht="100.5" customHeight="1">
      <c r="A6" s="8">
        <v>2</v>
      </c>
      <c r="B6" s="3" t="s">
        <v>10</v>
      </c>
      <c r="C6" s="3" t="s">
        <v>18</v>
      </c>
      <c r="D6" s="8" t="s">
        <v>4</v>
      </c>
      <c r="E6" s="17">
        <v>200</v>
      </c>
      <c r="F6" s="15">
        <v>18000</v>
      </c>
      <c r="G6" s="16">
        <f t="shared" ref="G6:G8" si="0">F6*E6</f>
        <v>3600000</v>
      </c>
    </row>
    <row r="7" spans="1:7" ht="115.5" customHeight="1">
      <c r="A7" s="8">
        <v>3</v>
      </c>
      <c r="B7" s="3" t="s">
        <v>10</v>
      </c>
      <c r="C7" s="3" t="s">
        <v>5</v>
      </c>
      <c r="D7" s="8" t="s">
        <v>4</v>
      </c>
      <c r="E7" s="17">
        <v>200</v>
      </c>
      <c r="F7" s="15">
        <v>18000</v>
      </c>
      <c r="G7" s="16">
        <f t="shared" si="0"/>
        <v>3600000</v>
      </c>
    </row>
    <row r="8" spans="1:7" ht="90">
      <c r="A8" s="8">
        <v>4</v>
      </c>
      <c r="B8" s="3" t="s">
        <v>10</v>
      </c>
      <c r="C8" s="3" t="s">
        <v>20</v>
      </c>
      <c r="D8" s="8" t="s">
        <v>4</v>
      </c>
      <c r="E8" s="17">
        <v>200</v>
      </c>
      <c r="F8" s="15">
        <v>15000</v>
      </c>
      <c r="G8" s="16">
        <f t="shared" si="0"/>
        <v>3000000</v>
      </c>
    </row>
    <row r="9" spans="1:7" ht="58.5" customHeight="1">
      <c r="A9" s="8">
        <v>5</v>
      </c>
      <c r="B9" s="3" t="s">
        <v>11</v>
      </c>
      <c r="C9" s="3" t="s">
        <v>8</v>
      </c>
      <c r="D9" s="8" t="s">
        <v>4</v>
      </c>
      <c r="E9" s="8">
        <v>80</v>
      </c>
      <c r="F9" s="18">
        <v>7400</v>
      </c>
      <c r="G9" s="19">
        <f t="shared" ref="G9:G10" si="1">E9*F9</f>
        <v>592000</v>
      </c>
    </row>
    <row r="10" spans="1:7" ht="84.75" customHeight="1">
      <c r="A10" s="8">
        <v>6</v>
      </c>
      <c r="B10" s="3" t="s">
        <v>12</v>
      </c>
      <c r="C10" s="3" t="s">
        <v>9</v>
      </c>
      <c r="D10" s="8" t="s">
        <v>4</v>
      </c>
      <c r="E10" s="17">
        <v>30</v>
      </c>
      <c r="F10" s="15">
        <v>24800</v>
      </c>
      <c r="G10" s="16">
        <f t="shared" si="1"/>
        <v>744000</v>
      </c>
    </row>
    <row r="11" spans="1:7" s="4" customFormat="1" ht="45">
      <c r="A11" s="8">
        <v>7</v>
      </c>
      <c r="B11" s="3" t="s">
        <v>11</v>
      </c>
      <c r="C11" s="3" t="s">
        <v>16</v>
      </c>
      <c r="D11" s="8" t="s">
        <v>4</v>
      </c>
      <c r="E11" s="17">
        <v>150</v>
      </c>
      <c r="F11" s="15">
        <v>29031</v>
      </c>
      <c r="G11" s="16">
        <f>E11*F11</f>
        <v>4354650</v>
      </c>
    </row>
    <row r="12" spans="1:7" s="4" customFormat="1" ht="45">
      <c r="A12" s="8">
        <v>8</v>
      </c>
      <c r="B12" s="3" t="s">
        <v>11</v>
      </c>
      <c r="C12" s="3" t="s">
        <v>15</v>
      </c>
      <c r="D12" s="8" t="s">
        <v>4</v>
      </c>
      <c r="E12" s="17">
        <v>80</v>
      </c>
      <c r="F12" s="15">
        <v>27400</v>
      </c>
      <c r="G12" s="16">
        <f>E12*F12</f>
        <v>2192000</v>
      </c>
    </row>
    <row r="13" spans="1:7" s="4" customFormat="1" ht="30">
      <c r="A13" s="8">
        <v>9</v>
      </c>
      <c r="B13" s="3" t="s">
        <v>7</v>
      </c>
      <c r="C13" s="3" t="s">
        <v>6</v>
      </c>
      <c r="D13" s="17" t="s">
        <v>4</v>
      </c>
      <c r="E13" s="17">
        <v>70000</v>
      </c>
      <c r="F13" s="15">
        <v>75</v>
      </c>
      <c r="G13" s="16">
        <f t="shared" ref="G13:G14" si="2">E13*F13</f>
        <v>5250000</v>
      </c>
    </row>
    <row r="14" spans="1:7" s="4" customFormat="1" ht="165.75" customHeight="1">
      <c r="A14" s="8">
        <v>10</v>
      </c>
      <c r="B14" s="3" t="s">
        <v>13</v>
      </c>
      <c r="C14" s="3" t="s">
        <v>14</v>
      </c>
      <c r="D14" s="17" t="s">
        <v>4</v>
      </c>
      <c r="E14" s="17">
        <v>80</v>
      </c>
      <c r="F14" s="15">
        <v>220000</v>
      </c>
      <c r="G14" s="16">
        <f t="shared" si="2"/>
        <v>17600000</v>
      </c>
    </row>
    <row r="15" spans="1:7" s="4" customFormat="1" ht="409.5" customHeight="1">
      <c r="A15" s="8">
        <v>11</v>
      </c>
      <c r="B15" s="15" t="s">
        <v>21</v>
      </c>
      <c r="C15" s="3" t="s">
        <v>22</v>
      </c>
      <c r="D15" s="17" t="s">
        <v>4</v>
      </c>
      <c r="E15" s="17">
        <v>6</v>
      </c>
      <c r="F15" s="15">
        <v>424500</v>
      </c>
      <c r="G15" s="16">
        <f>F15*E15</f>
        <v>2547000</v>
      </c>
    </row>
    <row r="16" spans="1:7" s="4" customFormat="1" ht="375.75" customHeight="1">
      <c r="A16" s="13">
        <v>12</v>
      </c>
      <c r="B16" s="3" t="s">
        <v>23</v>
      </c>
      <c r="C16" s="3" t="s">
        <v>24</v>
      </c>
      <c r="D16" s="10" t="s">
        <v>25</v>
      </c>
      <c r="E16" s="10">
        <v>6</v>
      </c>
      <c r="F16" s="11">
        <v>425900</v>
      </c>
      <c r="G16" s="12">
        <f>F16*E16</f>
        <v>2555400</v>
      </c>
    </row>
    <row r="17" spans="7:7">
      <c r="G17" s="14">
        <f>SUM(G5:G16)</f>
        <v>49635050</v>
      </c>
    </row>
  </sheetData>
  <pageMargins left="0.70866141732283472" right="0.70866141732283472" top="0.36" bottom="0.45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2018-02-27T05:57:32Z</cp:lastPrinted>
  <dcterms:created xsi:type="dcterms:W3CDTF">2018-02-23T07:51:03Z</dcterms:created>
  <dcterms:modified xsi:type="dcterms:W3CDTF">2018-02-27T11:42:11Z</dcterms:modified>
</cp:coreProperties>
</file>