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  <c r="G7"/>
  <c r="G8"/>
  <c r="G9"/>
  <c r="G47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5"/>
  <c r="G41"/>
  <c r="G42"/>
  <c r="G43"/>
  <c r="G44"/>
  <c r="G45"/>
  <c r="G46"/>
  <c r="G40"/>
</calcChain>
</file>

<file path=xl/sharedStrings.xml><?xml version="1.0" encoding="utf-8"?>
<sst xmlns="http://schemas.openxmlformats.org/spreadsheetml/2006/main" count="135" uniqueCount="95">
  <si>
    <t>№</t>
  </si>
  <si>
    <t>Технические характеристики</t>
  </si>
  <si>
    <t>Кол-во</t>
  </si>
  <si>
    <t>Ед.</t>
  </si>
  <si>
    <t>Цена</t>
  </si>
  <si>
    <t xml:space="preserve">Сумма  </t>
  </si>
  <si>
    <t>упак</t>
  </si>
  <si>
    <t>КОНТРОЛЬ СПЕЦИФИЧЕСКИЙ БЕЛКОВ УРОВЕНЬ I из комплекта Анализатор биохимический-турбидиметрический ВА400  3х1 мл+2 +8 С PROTEIN CONTROL SERUM I 3x1ml  +2 +8 С (BioSystems S.A., ИСПАНИЯ )</t>
  </si>
  <si>
    <t>шт</t>
  </si>
  <si>
    <t>Кюветы для образцов из комплекта анализатор биохимический турбидиметрический BA400, производства компании BioSystems S.A, Испания,1000 штук в упаковке</t>
  </si>
  <si>
    <t>Наименование</t>
  </si>
  <si>
    <t>КАЛЬЦИЙ АРСЕНАЗО, электролитный профиль; арсеназо III, конечная точка; жидкий монореагент, количество исследований - 1800, фасовка 10x60 мл +2 +8 С</t>
  </si>
  <si>
    <t>КАЛЬЦИЙ АРСЕНАЗО для Анализатора биохимического-турбидиметрического ВА400</t>
  </si>
  <si>
    <t>ОБЩИЙ БЕЛОК  для Анализатора биохимического-турбидиметрического ВА400</t>
  </si>
  <si>
    <t>ЛАКТАТДЕГИДРОГЕНАЗА (LDH)   для Анализатора биохимического-турбидиметрического ВА400</t>
  </si>
  <si>
    <t>ЖЕЛЕЗО  (ФЕРРОЗИН)  для Анализатора биохимического-турбидиметрического ВА400</t>
  </si>
  <si>
    <t>ЖЕЛЕЗОСВЯЗЫВАЮЩАЯ СПОСОБНОСТЬ для Анализатора биохимического-турбидиметрического ВА400</t>
  </si>
  <si>
    <t>ГЛЮКОЗА  для Анализатора биохимического-турбидиметрического ВА400</t>
  </si>
  <si>
    <t>С-РЕАКТИВНЫЙ БЕЛОК ВЫСОКОЧУВСТВИТЕЛЬНЫЙ  для Анализатора биохимического-турбидиметрического ВА400</t>
  </si>
  <si>
    <t>КРЕАТИНИН (ЭНЗИМАТИЧЕСКИЙ)  для Анализатора биохимического-турбидиметрического ВА400</t>
  </si>
  <si>
    <t>ХОЛЕСТЕРИН  для Анализатора биохимического-турбидиметрического ВА400</t>
  </si>
  <si>
    <t>БИЛИРУБИН (ОБЩИЙ) для Анализатора биохимического-турбидиметрического ВА400</t>
  </si>
  <si>
    <t>БИЛИРУБИН (ПРЯМОЙ)  для Анализатора биохимического-турбидиметрического ВА400</t>
  </si>
  <si>
    <t>АЛАНИНАМИНОТРАНСФЕРАЗА  для Анализатора биохимического-турбидиметрического ВА400</t>
  </si>
  <si>
    <t>АСПАРТАТМИНОТРАНСФЕРАЗА  для Анализатора биохимического-турбидиметрического ВА400</t>
  </si>
  <si>
    <t>АНТИ-СТРЕПТОЛИЗИН О   для Анализатора биохимического-турбидиметрического ВА400</t>
  </si>
  <si>
    <t>АЛЬФА-АМИЛАЗА ПРЯМАЯ  для Анализатора биохимического-турбидиметрического ВА400</t>
  </si>
  <si>
    <t>Альбумин (микроальбуминурия)  для Анализатора биохимического-турбидиметрического ВА400</t>
  </si>
  <si>
    <t>АЛЬБУМИН  для Анализатора биохимического-турбидиметрического ВА400</t>
  </si>
  <si>
    <t>МОЧЕВАЯ КИСЛОТА  для Анализатора биохимического-турбидиметрического ВА400</t>
  </si>
  <si>
    <t>ТРИГЛИЦЕРИДЫ  для Анализатора биохимического-турбидиметрического ВА400</t>
  </si>
  <si>
    <t>ЩЕЛОЧНАЯ ФОСФАТАЗА АМП  для Анализатора биохимического-турбидиметрического ВА400</t>
  </si>
  <si>
    <t>БЕТА-2 -МИКРОГЛОБУЛИН  для Анализатора биохимического-турбидиметрического ВА400</t>
  </si>
  <si>
    <t>КОМПОНЕНТ КОМПЛЕМЕНТА C3  для Анализатора биохимического-турбидиметрического ВА400</t>
  </si>
  <si>
    <t>КОМПОНЕНТ КОМПЛЕМЕНТА C4  для Анализатора биохимического-турбидиметрического ВА400</t>
  </si>
  <si>
    <t>ИММУНОГЛОБУЛИН M  для Анализатора биохимического-турбидиметрического ВА400</t>
  </si>
  <si>
    <t>ИММУНОГЛОБУЛИН G  для Анализатора биохимического-турбидиметрического ВА400</t>
  </si>
  <si>
    <t>ИММУНОГЛОБУЛИН A   для Анализатора биохимического-турбидиметрического ВА400</t>
  </si>
  <si>
    <t>БИОХИМИЧЕСКИЙ КАЛИБРАТОР (Human)  для Анализатора биохимического-турбидиметрического ВА400</t>
  </si>
  <si>
    <t>АНТИ-СТРЕПТОЛИЗИН О СТАНДАРТ  для Анализатора биохимического-турбидиметрического ВА400</t>
  </si>
  <si>
    <t>СТАНДАРТ СПЕЦИФИЧЕСКИХ  БЕЛКОВ  для Анализатора биохимического-турбидиметрического ВА400</t>
  </si>
  <si>
    <t>КОНТРОЛЬ СПЕЦИФИЧЕСКИЙ БЕЛКОВ УРОВЕНЬ II  для Анализатора биохимического-турбидиметрического ВА400</t>
  </si>
  <si>
    <t>С-РЕАКТИВНЫЙ БЕЛОК СТАНДАРТ  для Анализатора биохимического-турбидиметрического ВА400</t>
  </si>
  <si>
    <t>РЕВМАТОИДНЫЙ ФАКТОР СТАНДАРТ  для Анализатора биохимического-турбидиметрического ВА400</t>
  </si>
  <si>
    <t>БИОХИМИЧЕСКАЯ КОНТРОЛЬНАЯ СЫВОРОТКА (HUMAN) УРОВЕНЬ l  для Анализатора биохимического-турбидиметрического ВА400</t>
  </si>
  <si>
    <t>БИОХИМИЧЕСКАЯ КОНТРОЛЬНАЯ СЫВОРОТКА (HUMAN) УРОВЕНЬ 2  для Анализатора биохимического-турбидиметрического ВА400</t>
  </si>
  <si>
    <t xml:space="preserve">Концентрированный промывочный раствор (500мл) для Анализатора биохимического-турбидиметрического ВА400 </t>
  </si>
  <si>
    <t>Кюветы для образцов (1000 шт)  для Анализатора биохимического-турбидиметрического ВА400</t>
  </si>
  <si>
    <t>Реакционный ротор (10)  для Анализатора биохимического-турбидиметрического ВА400</t>
  </si>
  <si>
    <t>РЕВМАТОИДНЫЙ ФАКТОР  для Анализатора биохимического-турбидиметрического ВА400</t>
  </si>
  <si>
    <t>МОЧЕВИНА для Анализатора биохимического-турбидиметрического ВА400</t>
  </si>
  <si>
    <t>ФОСФОР  для Анализатора биохимического-турбидиметрического ВА400</t>
  </si>
  <si>
    <t>МАГНИЙ  для Анализатора биохимического-турбидиметрического ВА400</t>
  </si>
  <si>
    <t>ОБЩИЙ БЕЛОК, фасовка 2х60мл+2х20мл</t>
  </si>
  <si>
    <t>ЛАКТАТДЕГИДРОГЕНАЗА (LDH), сердечный профиль; пируват, кинетика; жидкий монореагент, количество исследований - 1800, фасовка 8х60мл+8х15мл  t+2 +8 С</t>
  </si>
  <si>
    <t>ЖЕЛЕЗО  (ФЕРРОЗИН), диагностика анемий; феррозин, конечная точка; жидкий биреагент, количество исследований - 900,фасовка 4х60мл+4х15мл  t+2 +8 С</t>
  </si>
  <si>
    <t>ЖЕЛЕЗОСВЯЗЫВАЮЩАЯ СПОСОБНОСТЬ, диагностика анемий; феррозин, конечная точка; жидкий биреагент, количество исследований - 450,фасовка 150 мл t+2 +8 С</t>
  </si>
  <si>
    <t>ГЛЮКОЗА, диабетический профиль; глюкооксидаза, конечная точка; жидкий монореагент, количество исследований - 1800,фасовка  10х60 мл t+2 +8 С</t>
  </si>
  <si>
    <t>С-РЕАКТИВНЫЙ БЕЛОК ВЫСОКОЧУВСТВИТЕЛЬНЫЙ, воспалительный профиль; латексагглютинация/антитела к СРБ, фиксированное время; жидкий монореагент, количество исследований - 450,   фасовка,150 мл  +2 +8 С</t>
  </si>
  <si>
    <t>КРЕАТИНИН (ЭНЗИМАТИЧЕСКИЙ), почечный профиль; ферментативный метод, дифференциальный режим; жидкий биреагент, количество исследований - 480,фасовка 2x60+2x20мл t +2 +8 C</t>
  </si>
  <si>
    <t>ХОЛЕСТЕРИН, липидный профиль; холестеролоксидаза / пероксидаза, конечная точка; жидкий монореагент, количество исследований - 1800,  фасовка10х60мл  t+2 +8 С</t>
  </si>
  <si>
    <t>БИЛИРУБИН (ОБЩИЙ), печеночный профиль; диазосульфониловая кислота, конечная точка; жидкий биреагент, количество исследований - 1800, фасовка  8x60мл+8х15мл  t +2 +30 С</t>
  </si>
  <si>
    <t>БИЛИРУБИН (ПРЯМОЙ), печеночный профиль; диазосульфониловая кислота/нитрит натрия, конечная точка; жидкий биреагент, количество исследований - 900, фасовка (300мл)  t+15 +30 С</t>
  </si>
  <si>
    <t>АЛАНИНАМИНОТРАНСФЕРАЗА, печеночный профиль; 2-оксиглютарат/L-аланин, кинетика; жидкий монореагент, количество исследований -1800 фасовка 8х60мл+8х15мл  t+2 +8 С</t>
  </si>
  <si>
    <t>АСПАРТАТМИНОТРАНСФЕРАЗА, производства компании BioSystems S.A (Испания), РК-МТ-7№012210 печеночный профиль; 2-оксиглютарат/L-аспартат, кинетика; жидкий монореагент, количество исследований - 1800, фасовка  8х60мл+8х15мл   t+2 +8 С</t>
  </si>
  <si>
    <t>АНТИ-СТРЕПТОЛИЗИН О, ревматоидный, воспалительный профиль; латексагглютинация/стрептолизин О, фиксированное время; жидкий монореагент,  количество исследований - 450, фасовка  2x60мл+2х15мл  t+2 +8С</t>
  </si>
  <si>
    <t>АЛЬФА-АМИЛАЗА ПРЯМАЯ, панкреатический профиль; прямой субстрат, кинетика; жидкий монореагент,  количество исследований - 480, фасовка 8х20мл t +2 +8C</t>
  </si>
  <si>
    <t>Альбумин (микроальбуминурия), печеночный, почечный профиль; бромкрезоловый зеленый, конечная точка; жидкий монореагент, количество исследований - 900, ,фасовка 4х60мл+4х15мл  t+2 +8 С</t>
  </si>
  <si>
    <t>АЛЬБУМИН, фасовка 1х60мл+1х15мл</t>
  </si>
  <si>
    <t>МОЧЕВАЯ КИСЛОТА, почечный профиль; уриказа/пероксидаза, конечная точка; жидкий монореагент, количество исследований - 1800, фасовка  600мл t +2 +8</t>
  </si>
  <si>
    <t>ТРИГЛИЦЕРИДЫ, общий скрининговый профиль; глицеролфосфатоксидаза/пероксидаза, конечная точка; жидкий монореагент,  количество исследований - 1800, фасовка 10х60мл t+2 +8 С</t>
  </si>
  <si>
    <t>ЩЕЛОЧНАЯ ФОСФАТАЗА АМП, печеночный профиль; диэтаноламиновый буфер, кинетика; жидкий монореагент, количество исследований - 900, фасовка  4х60мл+4х15мл  t+2 +8 С</t>
  </si>
  <si>
    <t>БЕТА-2 -МИКРОГЛОБУЛИН, почечный, воспалительный профиль; латексагглютинация/антитела козы, фиксированное время; жидкий биреагент , количество исследований -450,фасовка  2x60мл+2х 15мл  t+2+8</t>
  </si>
  <si>
    <t>КОМПОНЕНТ КОМПЛЕМЕНТА C3,  воспалительный профиль; антисыворотка/антитела козы, фиксированное время; жидкий монореагент, количество исследований-360,  фасовка, 120мл, +2 +8 С</t>
  </si>
  <si>
    <t>КОМПОНЕНТ КОМПЛЕМЕНТА C4,  воспалительный профиль; антисыворотка/антитела козы, фиксированное время; жидкий монореагент, количество исследований-360,фасовка 120 мл +2 +8 С</t>
  </si>
  <si>
    <t>ИММУНОГЛОБУЛИН M, воспалительный профиль; антисыворотка/антитела козы, фиксированное время; жидкий монореагент,количество исследований -360,фасовка 2х60мл +2 +8 С</t>
  </si>
  <si>
    <t>ИММУНОГЛОБУЛИН G, воспалительный профиль; антисыворотка/антитела козы, фиксированное время; жидкий монореагент,количество исследований -360, фасовка  2х60мл +2 +8 С</t>
  </si>
  <si>
    <t>ИММУНОГЛОБУЛИН A, воспалительный профиль; антисыворотка/антитела козы, фиксированное время; жидкий монореагент, количество исследований  -360фасовка  2х60мл +2 +8 С</t>
  </si>
  <si>
    <t>БИОХИМИЧЕСКИЙ КАЛИБРАТОР (Human),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</si>
  <si>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АНТИ-СТРЕПТОЛИЗИН О СТАНДАРТ, фасовка 1x1мл,   t +2 +8 С</t>
  </si>
  <si>
    <t>СТАНДАРТ СПЕЦИФИЧЕСКИХ  БЕЛКОВ, фасовка  5x1мл, t  +2 +8 С</t>
  </si>
  <si>
    <t>КОНТРОЛЬ СПЕЦИФИЧЕСКИЙ БЕЛКОВ УРОВЕНЬ I,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 3х1 мл,  t +2 +8 С</t>
  </si>
  <si>
    <t>КОНТРОЛЬ СПЕЦИФИЧЕСКИЙ БЕЛКОВ УРОВЕНЬ II,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3x1мл,  t +2 +8 С</t>
  </si>
  <si>
    <t>С-РЕАКТИВНЫЙ БЕЛОК СТАНДАРТ, фасовка  1мл,   t +2 +8 С</t>
  </si>
  <si>
    <t>РЕВМАТОИДНЫЙ ФАКТОР СТАНДАРТ, фасовка 1x3 мл,   t +2 +8 С</t>
  </si>
  <si>
    <t>БИОХИМИЧЕСКАЯ КОНТРОЛЬНАЯ СЫВОРОТКА (HUMAN) УРОВЕНЬ l, 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</si>
  <si>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БИОХИМИЧЕСКАЯ КОНТРОЛЬНАЯ СЫВОРОТКА (HUMAN) УРОВЕНЬ l l,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</si>
  <si>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Концентрированный моющий раствор, объем 500 мл,  t +15 +30 С</t>
  </si>
  <si>
    <t>Реакционный ротор (10), метакрилатный  термостатируемый ротор, с оптическим качеством, 120 реакционных ячеек, длина оптического пути 6 мм, 10 штук в упаковке</t>
  </si>
  <si>
    <t>МОЧЕВИНА, почечный профиль; уреаза/глутаматдегидрогеназа, фиксированное время; жидкий монореагент, количество исследований - 1800,фасовка,  600 мл,  t +2 +8 С</t>
  </si>
  <si>
    <t>РЕВМАТОИДНЫЙ ФАКТОР, ревматоидный, воспалительный профиль; латексагглютинация/гамма-глобулин, фиксированное время; жидкий биреагент, количество исследований - 900,  фасовка  4х60мл+4х15мл  t+2 +8 С</t>
  </si>
  <si>
    <t>ФОСФОР, фасовка 4х50мл+4х20мл</t>
  </si>
  <si>
    <t>МАГНИЙ, электролитный профиль; ксилидиновый синий, конечная точка; жидкий монореагент,  фасовка 5x16 мл+2x10 мл, количество исследований - 450,  фасовка 2х60мл+2х15мл  t+2 +8 С</t>
  </si>
  <si>
    <t>ТОО "НПФ "Медилэнд"</t>
  </si>
  <si>
    <t>Из "Анализатор биохимический-турбидиметрический ВА400", пр-ва BioSystems S.A., Испания, РК-МТ-7№012210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</si>
</sst>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4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/>
    <xf numFmtId="43" fontId="3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2" fillId="0" borderId="0" xfId="1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7"/>
  <sheetViews>
    <sheetView tabSelected="1" workbookViewId="0">
      <selection activeCell="C10" sqref="C10"/>
    </sheetView>
  </sheetViews>
  <sheetFormatPr defaultRowHeight="12.75"/>
  <cols>
    <col min="1" max="1" width="9.140625" style="11"/>
    <col min="2" max="2" width="33.140625" style="12" customWidth="1"/>
    <col min="3" max="3" width="59.28515625" style="11" customWidth="1"/>
    <col min="4" max="4" width="9.140625" style="13"/>
    <col min="5" max="5" width="12.28515625" style="13" customWidth="1"/>
    <col min="6" max="6" width="15.5703125" style="14" customWidth="1"/>
    <col min="7" max="8" width="19.5703125" style="14" customWidth="1"/>
    <col min="9" max="9" width="18" style="11" customWidth="1"/>
    <col min="10" max="16384" width="9.140625" style="11"/>
  </cols>
  <sheetData>
    <row r="4" spans="1:8" s="5" customFormat="1" ht="25.5">
      <c r="A4" s="2" t="s">
        <v>0</v>
      </c>
      <c r="B4" s="3" t="s">
        <v>10</v>
      </c>
      <c r="C4" s="3" t="s">
        <v>1</v>
      </c>
      <c r="D4" s="2" t="s">
        <v>3</v>
      </c>
      <c r="E4" s="2" t="s">
        <v>2</v>
      </c>
      <c r="F4" s="4" t="s">
        <v>4</v>
      </c>
      <c r="G4" s="4" t="s">
        <v>5</v>
      </c>
      <c r="H4" s="15" t="s">
        <v>93</v>
      </c>
    </row>
    <row r="5" spans="1:8" s="10" customFormat="1" ht="38.25">
      <c r="A5" s="6">
        <v>1</v>
      </c>
      <c r="B5" s="7" t="s">
        <v>12</v>
      </c>
      <c r="C5" s="7" t="s">
        <v>11</v>
      </c>
      <c r="D5" s="8" t="s">
        <v>6</v>
      </c>
      <c r="E5" s="9">
        <v>4</v>
      </c>
      <c r="F5" s="1">
        <v>21898.799999999999</v>
      </c>
      <c r="G5" s="1">
        <f t="shared" ref="G5:G46" si="0">F5*E5</f>
        <v>87595.199999999997</v>
      </c>
      <c r="H5" s="16">
        <v>21898</v>
      </c>
    </row>
    <row r="6" spans="1:8" s="10" customFormat="1" ht="38.25">
      <c r="A6" s="6">
        <v>2</v>
      </c>
      <c r="B6" s="7" t="s">
        <v>13</v>
      </c>
      <c r="C6" s="7" t="s">
        <v>53</v>
      </c>
      <c r="D6" s="8" t="s">
        <v>6</v>
      </c>
      <c r="E6" s="9">
        <v>3</v>
      </c>
      <c r="F6" s="1">
        <v>11382</v>
      </c>
      <c r="G6" s="1">
        <f t="shared" si="0"/>
        <v>34146</v>
      </c>
      <c r="H6" s="16">
        <v>8439</v>
      </c>
    </row>
    <row r="7" spans="1:8" s="10" customFormat="1" ht="38.25">
      <c r="A7" s="6">
        <v>3</v>
      </c>
      <c r="B7" s="7" t="s">
        <v>14</v>
      </c>
      <c r="C7" s="7" t="s">
        <v>54</v>
      </c>
      <c r="D7" s="8" t="s">
        <v>6</v>
      </c>
      <c r="E7" s="9">
        <v>3</v>
      </c>
      <c r="F7" s="1">
        <v>46908.4</v>
      </c>
      <c r="G7" s="1">
        <f t="shared" si="0"/>
        <v>140725.20000000001</v>
      </c>
      <c r="H7" s="16">
        <v>46908</v>
      </c>
    </row>
    <row r="8" spans="1:8" s="10" customFormat="1" ht="38.25">
      <c r="A8" s="6">
        <v>4</v>
      </c>
      <c r="B8" s="7" t="s">
        <v>15</v>
      </c>
      <c r="C8" s="7" t="s">
        <v>55</v>
      </c>
      <c r="D8" s="8" t="s">
        <v>6</v>
      </c>
      <c r="E8" s="9">
        <v>3</v>
      </c>
      <c r="F8" s="1">
        <v>41984.800000000003</v>
      </c>
      <c r="G8" s="1">
        <f t="shared" si="0"/>
        <v>125954.40000000001</v>
      </c>
      <c r="H8" s="16">
        <v>41984</v>
      </c>
    </row>
    <row r="9" spans="1:8" s="10" customFormat="1" ht="51">
      <c r="A9" s="6">
        <v>5</v>
      </c>
      <c r="B9" s="7" t="s">
        <v>16</v>
      </c>
      <c r="C9" s="7" t="s">
        <v>56</v>
      </c>
      <c r="D9" s="8" t="s">
        <v>6</v>
      </c>
      <c r="E9" s="9">
        <v>2</v>
      </c>
      <c r="F9" s="1">
        <v>35000</v>
      </c>
      <c r="G9" s="1">
        <f t="shared" si="0"/>
        <v>70000</v>
      </c>
      <c r="H9" s="16">
        <v>33475</v>
      </c>
    </row>
    <row r="10" spans="1:8" s="10" customFormat="1" ht="38.25">
      <c r="A10" s="6">
        <v>6</v>
      </c>
      <c r="B10" s="7" t="s">
        <v>17</v>
      </c>
      <c r="C10" s="7" t="s">
        <v>57</v>
      </c>
      <c r="D10" s="8" t="s">
        <v>6</v>
      </c>
      <c r="E10" s="9">
        <v>4</v>
      </c>
      <c r="F10" s="1">
        <v>11246.4</v>
      </c>
      <c r="G10" s="1">
        <f t="shared" si="0"/>
        <v>44985.599999999999</v>
      </c>
      <c r="H10" s="16">
        <v>11246</v>
      </c>
    </row>
    <row r="11" spans="1:8" s="10" customFormat="1" ht="51">
      <c r="A11" s="6">
        <v>7</v>
      </c>
      <c r="B11" s="7" t="s">
        <v>18</v>
      </c>
      <c r="C11" s="7" t="s">
        <v>58</v>
      </c>
      <c r="D11" s="8" t="s">
        <v>6</v>
      </c>
      <c r="E11" s="9">
        <v>4</v>
      </c>
      <c r="F11" s="1">
        <v>76797.600000000006</v>
      </c>
      <c r="G11" s="1">
        <f t="shared" si="0"/>
        <v>307190.40000000002</v>
      </c>
      <c r="H11" s="16">
        <v>76797</v>
      </c>
    </row>
    <row r="12" spans="1:8" s="10" customFormat="1" ht="51">
      <c r="A12" s="6">
        <v>8</v>
      </c>
      <c r="B12" s="7" t="s">
        <v>19</v>
      </c>
      <c r="C12" s="7" t="s">
        <v>59</v>
      </c>
      <c r="D12" s="8" t="s">
        <v>6</v>
      </c>
      <c r="E12" s="9">
        <v>4</v>
      </c>
      <c r="F12" s="1">
        <v>27768.400000000001</v>
      </c>
      <c r="G12" s="1">
        <f t="shared" si="0"/>
        <v>111073.60000000001</v>
      </c>
      <c r="H12" s="16">
        <v>27786</v>
      </c>
    </row>
    <row r="13" spans="1:8" s="10" customFormat="1" ht="38.25">
      <c r="A13" s="6">
        <v>9</v>
      </c>
      <c r="B13" s="7" t="s">
        <v>20</v>
      </c>
      <c r="C13" s="7" t="s">
        <v>60</v>
      </c>
      <c r="D13" s="8" t="s">
        <v>6</v>
      </c>
      <c r="E13" s="9">
        <v>2</v>
      </c>
      <c r="F13" s="1">
        <v>39107.199999999997</v>
      </c>
      <c r="G13" s="1">
        <f t="shared" si="0"/>
        <v>78214.399999999994</v>
      </c>
      <c r="H13" s="16">
        <v>39107</v>
      </c>
    </row>
    <row r="14" spans="1:8" s="10" customFormat="1" ht="51">
      <c r="A14" s="6">
        <v>10</v>
      </c>
      <c r="B14" s="7" t="s">
        <v>21</v>
      </c>
      <c r="C14" s="7" t="s">
        <v>61</v>
      </c>
      <c r="D14" s="8" t="s">
        <v>6</v>
      </c>
      <c r="E14" s="9">
        <v>4</v>
      </c>
      <c r="F14" s="1">
        <v>23513.599999999999</v>
      </c>
      <c r="G14" s="1">
        <f t="shared" si="0"/>
        <v>94054.399999999994</v>
      </c>
      <c r="H14" s="16">
        <v>23513</v>
      </c>
    </row>
    <row r="15" spans="1:8" s="10" customFormat="1" ht="51">
      <c r="A15" s="6">
        <v>11</v>
      </c>
      <c r="B15" s="7" t="s">
        <v>22</v>
      </c>
      <c r="C15" s="7" t="s">
        <v>62</v>
      </c>
      <c r="D15" s="8" t="s">
        <v>6</v>
      </c>
      <c r="E15" s="9">
        <v>3</v>
      </c>
      <c r="F15" s="1">
        <v>11818.4</v>
      </c>
      <c r="G15" s="1">
        <f t="shared" si="0"/>
        <v>35455.199999999997</v>
      </c>
      <c r="H15" s="16">
        <v>11818</v>
      </c>
    </row>
    <row r="16" spans="1:8" s="10" customFormat="1" ht="51">
      <c r="A16" s="6">
        <v>12</v>
      </c>
      <c r="B16" s="7" t="s">
        <v>23</v>
      </c>
      <c r="C16" s="7" t="s">
        <v>63</v>
      </c>
      <c r="D16" s="8" t="s">
        <v>6</v>
      </c>
      <c r="E16" s="9">
        <v>4</v>
      </c>
      <c r="F16" s="1">
        <v>54903.199999999997</v>
      </c>
      <c r="G16" s="1">
        <f t="shared" si="0"/>
        <v>219612.79999999999</v>
      </c>
      <c r="H16" s="16">
        <v>54903</v>
      </c>
    </row>
    <row r="17" spans="1:8" s="10" customFormat="1" ht="63.75">
      <c r="A17" s="6">
        <v>13</v>
      </c>
      <c r="B17" s="7" t="s">
        <v>24</v>
      </c>
      <c r="C17" s="7" t="s">
        <v>64</v>
      </c>
      <c r="D17" s="8" t="s">
        <v>6</v>
      </c>
      <c r="E17" s="9">
        <v>4</v>
      </c>
      <c r="F17" s="1">
        <v>54903.199999999997</v>
      </c>
      <c r="G17" s="1">
        <f t="shared" si="0"/>
        <v>219612.79999999999</v>
      </c>
      <c r="H17" s="16">
        <v>54903</v>
      </c>
    </row>
    <row r="18" spans="1:8" s="10" customFormat="1" ht="51">
      <c r="A18" s="6">
        <v>14</v>
      </c>
      <c r="B18" s="7" t="s">
        <v>25</v>
      </c>
      <c r="C18" s="7" t="s">
        <v>65</v>
      </c>
      <c r="D18" s="8" t="s">
        <v>6</v>
      </c>
      <c r="E18" s="9">
        <v>4</v>
      </c>
      <c r="F18" s="1">
        <v>127996</v>
      </c>
      <c r="G18" s="1">
        <f t="shared" si="0"/>
        <v>511984</v>
      </c>
      <c r="H18" s="16">
        <v>127996</v>
      </c>
    </row>
    <row r="19" spans="1:8" s="10" customFormat="1" ht="38.25">
      <c r="A19" s="6">
        <v>15</v>
      </c>
      <c r="B19" s="7" t="s">
        <v>26</v>
      </c>
      <c r="C19" s="7" t="s">
        <v>66</v>
      </c>
      <c r="D19" s="8" t="s">
        <v>6</v>
      </c>
      <c r="E19" s="9">
        <v>4</v>
      </c>
      <c r="F19" s="1">
        <v>112970</v>
      </c>
      <c r="G19" s="1">
        <f t="shared" si="0"/>
        <v>451880</v>
      </c>
      <c r="H19" s="16">
        <v>112970</v>
      </c>
    </row>
    <row r="20" spans="1:8" s="10" customFormat="1" ht="51">
      <c r="A20" s="6">
        <v>16</v>
      </c>
      <c r="B20" s="7" t="s">
        <v>27</v>
      </c>
      <c r="C20" s="7" t="s">
        <v>67</v>
      </c>
      <c r="D20" s="8" t="s">
        <v>6</v>
      </c>
      <c r="E20" s="9">
        <v>2</v>
      </c>
      <c r="F20" s="1">
        <v>118148.8</v>
      </c>
      <c r="G20" s="1">
        <f t="shared" si="0"/>
        <v>236297.60000000001</v>
      </c>
      <c r="H20" s="16">
        <v>118148</v>
      </c>
    </row>
    <row r="21" spans="1:8" s="10" customFormat="1" ht="38.25">
      <c r="A21" s="6">
        <v>17</v>
      </c>
      <c r="B21" s="7" t="s">
        <v>28</v>
      </c>
      <c r="C21" s="7" t="s">
        <v>68</v>
      </c>
      <c r="D21" s="8" t="s">
        <v>6</v>
      </c>
      <c r="E21" s="9">
        <v>2</v>
      </c>
      <c r="F21" s="1">
        <v>14889.6</v>
      </c>
      <c r="G21" s="1">
        <f t="shared" si="0"/>
        <v>29779.200000000001</v>
      </c>
      <c r="H21" s="16">
        <v>7260</v>
      </c>
    </row>
    <row r="22" spans="1:8" s="10" customFormat="1" ht="38.25">
      <c r="A22" s="6">
        <v>18</v>
      </c>
      <c r="B22" s="7" t="s">
        <v>29</v>
      </c>
      <c r="C22" s="7" t="s">
        <v>69</v>
      </c>
      <c r="D22" s="8" t="s">
        <v>6</v>
      </c>
      <c r="E22" s="9">
        <v>4</v>
      </c>
      <c r="F22" s="1">
        <v>44268.4</v>
      </c>
      <c r="G22" s="1">
        <f t="shared" si="0"/>
        <v>177073.6</v>
      </c>
      <c r="H22" s="16">
        <v>44268</v>
      </c>
    </row>
    <row r="23" spans="1:8" s="10" customFormat="1" ht="51">
      <c r="A23" s="6">
        <v>19</v>
      </c>
      <c r="B23" s="7" t="s">
        <v>30</v>
      </c>
      <c r="C23" s="7" t="s">
        <v>70</v>
      </c>
      <c r="D23" s="8" t="s">
        <v>6</v>
      </c>
      <c r="E23" s="9">
        <v>4</v>
      </c>
      <c r="F23" s="1">
        <v>101943.6</v>
      </c>
      <c r="G23" s="1">
        <f t="shared" si="0"/>
        <v>407774.4</v>
      </c>
      <c r="H23" s="16">
        <v>101943</v>
      </c>
    </row>
    <row r="24" spans="1:8" s="10" customFormat="1" ht="51">
      <c r="A24" s="6">
        <v>20</v>
      </c>
      <c r="B24" s="7" t="s">
        <v>31</v>
      </c>
      <c r="C24" s="7" t="s">
        <v>71</v>
      </c>
      <c r="D24" s="8" t="s">
        <v>6</v>
      </c>
      <c r="E24" s="9">
        <v>4</v>
      </c>
      <c r="F24" s="1">
        <v>33616</v>
      </c>
      <c r="G24" s="1">
        <f t="shared" si="0"/>
        <v>134464</v>
      </c>
      <c r="H24" s="16">
        <v>33616</v>
      </c>
    </row>
    <row r="25" spans="1:8" s="10" customFormat="1" ht="51">
      <c r="A25" s="6">
        <v>21</v>
      </c>
      <c r="B25" s="7" t="s">
        <v>32</v>
      </c>
      <c r="C25" s="7" t="s">
        <v>72</v>
      </c>
      <c r="D25" s="8" t="s">
        <v>6</v>
      </c>
      <c r="E25" s="9">
        <v>1</v>
      </c>
      <c r="F25" s="1">
        <v>155069.20000000001</v>
      </c>
      <c r="G25" s="1">
        <f t="shared" si="0"/>
        <v>155069.20000000001</v>
      </c>
      <c r="H25" s="16">
        <v>155069</v>
      </c>
    </row>
    <row r="26" spans="1:8" s="10" customFormat="1" ht="51">
      <c r="A26" s="6">
        <v>22</v>
      </c>
      <c r="B26" s="7" t="s">
        <v>33</v>
      </c>
      <c r="C26" s="7" t="s">
        <v>73</v>
      </c>
      <c r="D26" s="8" t="s">
        <v>6</v>
      </c>
      <c r="E26" s="9">
        <v>2</v>
      </c>
      <c r="F26" s="1">
        <v>124058</v>
      </c>
      <c r="G26" s="1">
        <f t="shared" si="0"/>
        <v>248116</v>
      </c>
      <c r="H26" s="16">
        <v>124058</v>
      </c>
    </row>
    <row r="27" spans="1:8" s="10" customFormat="1" ht="51">
      <c r="A27" s="6">
        <v>23</v>
      </c>
      <c r="B27" s="7" t="s">
        <v>34</v>
      </c>
      <c r="C27" s="7" t="s">
        <v>74</v>
      </c>
      <c r="D27" s="8" t="s">
        <v>6</v>
      </c>
      <c r="E27" s="9">
        <v>2</v>
      </c>
      <c r="F27" s="1">
        <v>124058</v>
      </c>
      <c r="G27" s="1">
        <f t="shared" si="0"/>
        <v>248116</v>
      </c>
      <c r="H27" s="16">
        <v>124058</v>
      </c>
    </row>
    <row r="28" spans="1:8" s="10" customFormat="1" ht="51">
      <c r="A28" s="6">
        <v>24</v>
      </c>
      <c r="B28" s="7" t="s">
        <v>35</v>
      </c>
      <c r="C28" s="7" t="s">
        <v>75</v>
      </c>
      <c r="D28" s="8" t="s">
        <v>6</v>
      </c>
      <c r="E28" s="9">
        <v>3</v>
      </c>
      <c r="F28" s="1">
        <v>124058</v>
      </c>
      <c r="G28" s="1">
        <f t="shared" si="0"/>
        <v>372174</v>
      </c>
      <c r="H28" s="16">
        <v>124058</v>
      </c>
    </row>
    <row r="29" spans="1:8" s="10" customFormat="1" ht="51">
      <c r="A29" s="6">
        <v>25</v>
      </c>
      <c r="B29" s="7" t="s">
        <v>36</v>
      </c>
      <c r="C29" s="7" t="s">
        <v>76</v>
      </c>
      <c r="D29" s="8" t="s">
        <v>6</v>
      </c>
      <c r="E29" s="9">
        <v>3</v>
      </c>
      <c r="F29" s="1">
        <v>124058</v>
      </c>
      <c r="G29" s="1">
        <f t="shared" si="0"/>
        <v>372174</v>
      </c>
      <c r="H29" s="16">
        <v>124058</v>
      </c>
    </row>
    <row r="30" spans="1:8" s="10" customFormat="1" ht="51">
      <c r="A30" s="6">
        <v>26</v>
      </c>
      <c r="B30" s="7" t="s">
        <v>37</v>
      </c>
      <c r="C30" s="7" t="s">
        <v>77</v>
      </c>
      <c r="D30" s="8" t="s">
        <v>6</v>
      </c>
      <c r="E30" s="9">
        <v>3</v>
      </c>
      <c r="F30" s="1">
        <v>124058</v>
      </c>
      <c r="G30" s="1">
        <f t="shared" si="0"/>
        <v>372174</v>
      </c>
      <c r="H30" s="16">
        <v>124058</v>
      </c>
    </row>
    <row r="31" spans="1:8" s="10" customFormat="1" ht="102">
      <c r="A31" s="6">
        <v>27</v>
      </c>
      <c r="B31" s="7" t="s">
        <v>38</v>
      </c>
      <c r="C31" s="7" t="s">
        <v>78</v>
      </c>
      <c r="D31" s="8" t="s">
        <v>6</v>
      </c>
      <c r="E31" s="9">
        <v>4</v>
      </c>
      <c r="F31" s="1">
        <v>28850</v>
      </c>
      <c r="G31" s="1">
        <f t="shared" si="0"/>
        <v>115400</v>
      </c>
      <c r="H31" s="16">
        <v>28850</v>
      </c>
    </row>
    <row r="32" spans="1:8" s="10" customFormat="1" ht="51">
      <c r="A32" s="6">
        <v>28</v>
      </c>
      <c r="B32" s="7" t="s">
        <v>39</v>
      </c>
      <c r="C32" s="7" t="s">
        <v>79</v>
      </c>
      <c r="D32" s="8" t="s">
        <v>6</v>
      </c>
      <c r="E32" s="9">
        <v>2</v>
      </c>
      <c r="F32" s="1">
        <v>5156.8</v>
      </c>
      <c r="G32" s="1">
        <f t="shared" si="0"/>
        <v>10313.6</v>
      </c>
      <c r="H32" s="16">
        <v>5156</v>
      </c>
    </row>
    <row r="33" spans="1:8" s="10" customFormat="1" ht="51">
      <c r="A33" s="6">
        <v>29</v>
      </c>
      <c r="B33" s="7" t="s">
        <v>40</v>
      </c>
      <c r="C33" s="7" t="s">
        <v>80</v>
      </c>
      <c r="D33" s="8" t="s">
        <v>6</v>
      </c>
      <c r="E33" s="9">
        <v>3</v>
      </c>
      <c r="F33" s="1">
        <v>25000.799999999999</v>
      </c>
      <c r="G33" s="1">
        <f t="shared" si="0"/>
        <v>75002.399999999994</v>
      </c>
      <c r="H33" s="16">
        <v>25000</v>
      </c>
    </row>
    <row r="34" spans="1:8" s="10" customFormat="1" ht="89.25">
      <c r="A34" s="6">
        <v>30</v>
      </c>
      <c r="B34" s="7" t="s">
        <v>7</v>
      </c>
      <c r="C34" s="7" t="s">
        <v>81</v>
      </c>
      <c r="D34" s="8" t="s">
        <v>6</v>
      </c>
      <c r="E34" s="9">
        <v>3</v>
      </c>
      <c r="F34" s="1">
        <v>15840</v>
      </c>
      <c r="G34" s="1">
        <f t="shared" si="0"/>
        <v>47520</v>
      </c>
      <c r="H34" s="16">
        <v>15840</v>
      </c>
    </row>
    <row r="35" spans="1:8" s="10" customFormat="1" ht="63.75">
      <c r="A35" s="6">
        <v>31</v>
      </c>
      <c r="B35" s="7" t="s">
        <v>41</v>
      </c>
      <c r="C35" s="7" t="s">
        <v>82</v>
      </c>
      <c r="D35" s="8" t="s">
        <v>6</v>
      </c>
      <c r="E35" s="9">
        <v>3</v>
      </c>
      <c r="F35" s="1">
        <v>15840</v>
      </c>
      <c r="G35" s="1">
        <f t="shared" si="0"/>
        <v>47520</v>
      </c>
      <c r="H35" s="16">
        <v>15840</v>
      </c>
    </row>
    <row r="36" spans="1:8" s="10" customFormat="1" ht="51">
      <c r="A36" s="6">
        <v>32</v>
      </c>
      <c r="B36" s="7" t="s">
        <v>42</v>
      </c>
      <c r="C36" s="7" t="s">
        <v>83</v>
      </c>
      <c r="D36" s="8" t="s">
        <v>6</v>
      </c>
      <c r="E36" s="9">
        <v>5</v>
      </c>
      <c r="F36" s="1">
        <v>9064</v>
      </c>
      <c r="G36" s="1">
        <f t="shared" si="0"/>
        <v>45320</v>
      </c>
      <c r="H36" s="16">
        <v>9064</v>
      </c>
    </row>
    <row r="37" spans="1:8" s="10" customFormat="1" ht="51">
      <c r="A37" s="6">
        <v>33</v>
      </c>
      <c r="B37" s="7" t="s">
        <v>43</v>
      </c>
      <c r="C37" s="7" t="s">
        <v>84</v>
      </c>
      <c r="D37" s="8" t="s">
        <v>6</v>
      </c>
      <c r="E37" s="9">
        <v>2</v>
      </c>
      <c r="F37" s="1">
        <v>9640.4</v>
      </c>
      <c r="G37" s="1">
        <f t="shared" si="0"/>
        <v>19280.8</v>
      </c>
      <c r="H37" s="16">
        <v>9640</v>
      </c>
    </row>
    <row r="38" spans="1:8" s="10" customFormat="1" ht="114.75">
      <c r="A38" s="6">
        <v>34</v>
      </c>
      <c r="B38" s="7" t="s">
        <v>44</v>
      </c>
      <c r="C38" s="7" t="s">
        <v>85</v>
      </c>
      <c r="D38" s="8" t="s">
        <v>6</v>
      </c>
      <c r="E38" s="9">
        <v>1</v>
      </c>
      <c r="F38" s="1">
        <v>28850.799999999999</v>
      </c>
      <c r="G38" s="1">
        <f t="shared" si="0"/>
        <v>28850.799999999999</v>
      </c>
      <c r="H38" s="16">
        <v>28850</v>
      </c>
    </row>
    <row r="39" spans="1:8" s="10" customFormat="1" ht="114.75">
      <c r="A39" s="6">
        <v>35</v>
      </c>
      <c r="B39" s="7" t="s">
        <v>45</v>
      </c>
      <c r="C39" s="7" t="s">
        <v>86</v>
      </c>
      <c r="D39" s="8" t="s">
        <v>6</v>
      </c>
      <c r="E39" s="9">
        <v>1</v>
      </c>
      <c r="F39" s="1">
        <v>28850.799999999999</v>
      </c>
      <c r="G39" s="1">
        <f t="shared" si="0"/>
        <v>28850.799999999999</v>
      </c>
      <c r="H39" s="16">
        <v>28850</v>
      </c>
    </row>
    <row r="40" spans="1:8" s="10" customFormat="1" ht="51">
      <c r="A40" s="6">
        <v>36</v>
      </c>
      <c r="B40" s="7" t="s">
        <v>46</v>
      </c>
      <c r="C40" s="7" t="s">
        <v>87</v>
      </c>
      <c r="D40" s="8" t="s">
        <v>8</v>
      </c>
      <c r="E40" s="9">
        <v>15</v>
      </c>
      <c r="F40" s="1">
        <v>58079</v>
      </c>
      <c r="G40" s="1">
        <f t="shared" si="0"/>
        <v>871185</v>
      </c>
      <c r="H40" s="16">
        <v>58054</v>
      </c>
    </row>
    <row r="41" spans="1:8" s="10" customFormat="1" ht="38.25">
      <c r="A41" s="6">
        <v>37</v>
      </c>
      <c r="B41" s="7" t="s">
        <v>47</v>
      </c>
      <c r="C41" s="7" t="s">
        <v>9</v>
      </c>
      <c r="D41" s="8" t="s">
        <v>6</v>
      </c>
      <c r="E41" s="9">
        <v>10</v>
      </c>
      <c r="F41" s="1">
        <v>19096</v>
      </c>
      <c r="G41" s="1">
        <f t="shared" si="0"/>
        <v>190960</v>
      </c>
      <c r="H41" s="16">
        <v>19096</v>
      </c>
    </row>
    <row r="42" spans="1:8" s="10" customFormat="1" ht="38.25">
      <c r="A42" s="6">
        <v>38</v>
      </c>
      <c r="B42" s="7" t="s">
        <v>48</v>
      </c>
      <c r="C42" s="7" t="s">
        <v>88</v>
      </c>
      <c r="D42" s="8" t="s">
        <v>6</v>
      </c>
      <c r="E42" s="9">
        <v>10</v>
      </c>
      <c r="F42" s="1">
        <v>25814.799999999999</v>
      </c>
      <c r="G42" s="1">
        <f t="shared" si="0"/>
        <v>258148</v>
      </c>
      <c r="H42" s="16">
        <v>25814</v>
      </c>
    </row>
    <row r="43" spans="1:8" s="10" customFormat="1" ht="38.25">
      <c r="A43" s="6">
        <v>39</v>
      </c>
      <c r="B43" s="7" t="s">
        <v>50</v>
      </c>
      <c r="C43" s="7" t="s">
        <v>89</v>
      </c>
      <c r="D43" s="8" t="s">
        <v>6</v>
      </c>
      <c r="E43" s="9">
        <v>3</v>
      </c>
      <c r="F43" s="1">
        <v>53328</v>
      </c>
      <c r="G43" s="1">
        <f t="shared" si="0"/>
        <v>159984</v>
      </c>
      <c r="H43" s="16">
        <v>53328</v>
      </c>
    </row>
    <row r="44" spans="1:8" s="10" customFormat="1" ht="51">
      <c r="A44" s="6">
        <v>40</v>
      </c>
      <c r="B44" s="7" t="s">
        <v>49</v>
      </c>
      <c r="C44" s="7" t="s">
        <v>90</v>
      </c>
      <c r="D44" s="8" t="s">
        <v>6</v>
      </c>
      <c r="E44" s="9">
        <v>3</v>
      </c>
      <c r="F44" s="1">
        <v>118148.8</v>
      </c>
      <c r="G44" s="1">
        <f t="shared" si="0"/>
        <v>354446.4</v>
      </c>
      <c r="H44" s="16">
        <v>118148</v>
      </c>
    </row>
    <row r="45" spans="1:8" s="10" customFormat="1" ht="38.25">
      <c r="A45" s="6">
        <v>41</v>
      </c>
      <c r="B45" s="7" t="s">
        <v>51</v>
      </c>
      <c r="C45" s="7" t="s">
        <v>91</v>
      </c>
      <c r="D45" s="8" t="s">
        <v>6</v>
      </c>
      <c r="E45" s="9">
        <v>3</v>
      </c>
      <c r="F45" s="1">
        <v>30000</v>
      </c>
      <c r="G45" s="1">
        <f t="shared" si="0"/>
        <v>90000</v>
      </c>
      <c r="H45" s="16">
        <v>24455</v>
      </c>
    </row>
    <row r="46" spans="1:8" s="10" customFormat="1" ht="51">
      <c r="A46" s="6">
        <v>42</v>
      </c>
      <c r="B46" s="7" t="s">
        <v>52</v>
      </c>
      <c r="C46" s="7" t="s">
        <v>92</v>
      </c>
      <c r="D46" s="8" t="s">
        <v>6</v>
      </c>
      <c r="E46" s="9">
        <v>3</v>
      </c>
      <c r="F46" s="1">
        <v>10850.4</v>
      </c>
      <c r="G46" s="1">
        <f t="shared" si="0"/>
        <v>32551.199999999997</v>
      </c>
      <c r="H46" s="16">
        <v>10850</v>
      </c>
    </row>
    <row r="47" spans="1:8" ht="89.25">
      <c r="G47" s="14">
        <f>SUM(G5:G46)</f>
        <v>7661029</v>
      </c>
      <c r="H47" s="17" t="s">
        <v>94</v>
      </c>
    </row>
  </sheetData>
  <pageMargins left="0.24" right="0.16" top="0.39370078740157483" bottom="0.47244094488188981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2018-06-04T06:15:21Z</dcterms:modified>
</cp:coreProperties>
</file>