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13" i="1"/>
  <c r="G11"/>
  <c r="G7"/>
  <c r="G17"/>
  <c r="G9"/>
  <c r="G15"/>
  <c r="G5"/>
  <c r="G19" l="1"/>
</calcChain>
</file>

<file path=xl/sharedStrings.xml><?xml version="1.0" encoding="utf-8"?>
<sst xmlns="http://schemas.openxmlformats.org/spreadsheetml/2006/main" count="44" uniqueCount="26">
  <si>
    <t>№</t>
  </si>
  <si>
    <t>Технические характеристики</t>
  </si>
  <si>
    <t>Кол-во</t>
  </si>
  <si>
    <t>Ед.</t>
  </si>
  <si>
    <t>Цена</t>
  </si>
  <si>
    <t xml:space="preserve">Сумма  </t>
  </si>
  <si>
    <t>шт</t>
  </si>
  <si>
    <t>Наименование</t>
  </si>
  <si>
    <t>Гелевая карта Акросс для определения группы крови АВО прямым и перекрестным методом и резус-фактора DVI-/DVI+</t>
  </si>
  <si>
    <t xml:space="preserve">Карты для определения группы крови АВО прямым и перекрестным методом и резус-фактора не менее чем двумя различными анти-D реагентами. Должна содержать не менее 8 микропробирок.
В каждой микропробирке карты должны содержаться полимеризованные декстраны в буферной среде с консервантами, смешанные с различными реагентами. Тип микропробирки указан на лицевой этикетке карты: микропробирка A, микропробирка B, микропробирка AB, микропробирка DVI-, микропробирка DVI+, микропробирка Ctl., микропробирка N/A1, микропробирка N/B (A-B-AB-DVI--DVI+-Сtl.-N/A1-N/B).
Микропробирка A должна содержать моноклональный реагент анти-A (IgM-антитела мышей, клон BIRMA-1).
Микропробирка B должна содержать моноклональный реагент анти-B (IgM-антитела мышей, клон LB 2).
Микропробирка AB должна содержать моноклональный реагент анти-AB (смесь IgM-антител мышей, клоны BIRMA-1, LB-2).
Микропробирка DVI- должна содержать моноклональный реагент анти-D (IgM-антитела человека, клон RUM 1).
Микропробирка DVI+ должна содержать моноклональный реагент анти-D (смесь IgG- и IgM-антител человека, клоны RUM 1, P3X61, MS-26).
Данный моноклональный анти-D реагент выявляет слабый D и частичные варианты D-антигена, включая вариант DVI.
Микропробирка Ctl. должна содержать буферный раствор без антител (контрольная микропробирка).
Микропробирки N/A1 и  N/B должны содержать буферный раствор без антител (определение группы крови AB0 перекрестной реакции с использованием стандартных эритроцитов A1, B).
Карта должна иметь специальный штриховой код для автоматической идентификации её типа, номера партии, заводского номера, срока годности и быть совместима с системой автоматизированной Across System для иммуногематологических исследований.
</t>
  </si>
  <si>
    <t>Стандартные эритроциты Акросс А1/В для определения группы крови АВО перекрестным методом</t>
  </si>
  <si>
    <t>упаковка</t>
  </si>
  <si>
    <t xml:space="preserve">Стандартные эритроциты для определения группы крови AB0 перекрестным методом. Набор из двух флаконов. Каждый флакон содержит не менее 10 мл человеческих эритроцитов групп А1 и B соответственно, в 0,8-% суспензии, в буферном растворе с консервантами.
Реактив производится из материала одного донора для каждого флакона. Стеклянные флаконы с крышками разного цвета со встроенным пипетками. Упаковка (2 х 10 мл)
</t>
  </si>
  <si>
    <t>Гелевая карта Акросс для проведения прямой и непрямой пробы Кумбса (IgG+C3d)</t>
  </si>
  <si>
    <t xml:space="preserve">Карта для проведения прямой и непрямой реакции Кумбса. Должна содержать не менее 8 микропробирок.
На лицевой этикетке карты указан тип микропробирки - микропробирка AHG. Каждая микропробирка карты должна содержать полимеризованные декстраны  в буферной среде с консервантами, смешанные с  поливалентным античеловеческим глобулином (смесь кроличьего поликлонального анти-IgG BRIC-8, MS-278 и  моноклонального анти-C3d,  анти-IgM антитела мыши, клон 12011 D10).
Карта должна иметь специальный штриховой код для автоматической идентификации её типа, номера партии, заводского номера, срока годности и быть совместима с системой автоматизированной Across System для иммуногематологических исследований.
</t>
  </si>
  <si>
    <t xml:space="preserve">Стандартные эритроциты Акросс для скрининга антител </t>
  </si>
  <si>
    <t xml:space="preserve">Стандартные эритроциты для скрининга антител - 2-х клеточная панель. Набор из двух флаконов. Каждый флакон  должен содержать не менее 10 мл человеческих эриктроцитов группы 0 в виде 0,8% суспензии, в буферном растворе и с консервантами. (Эритроциты во флаконах в наборе отличаются по составу антигенов и отобраны с целью детектирования наиболее клинически значимых антител.)
Реактив производится из материала одного донора для каждого флакона.
Стеклянные флаконы с крышками со встроенными пипетками.
Используемый в составе буферный раствор должен быть совместим с гелевыи картами Across System. Упаковка (2 х 10 мл)
</t>
  </si>
  <si>
    <t>Гелевая карта Акросс для фенотипирования по системе Резус и определения Келл</t>
  </si>
  <si>
    <t xml:space="preserve">Карта для определения фенотипа по антигенам системы Резус: С, с, E, e. Должна содержать не менее 8 микропробирок.
В каждой микропробирке карты должны содержаться полимеризованные декстраны в буферной среде с консервантами, смешанные с различными реагентами. Тип микропробирки указан на лицевой этикетке карты: микропробирка C, микропробирка E, микропробирка c, микропробирка e (C-E-c-e | C-E-c-e).
Микропробирка C должна содержать моноклональный реагент анти-C (IgM-антитела человека, клон MS-24)
Микропробирка E должна содержать моноклональный реагент анти-E (IgM-антитела человека, клоны MS-258, MS-80)
Микропробирка c должна содержать моноклональный реагент анти-c (IgM-антитела человека, клон MS-33)
Микропробирка e должна содержать моноклональный реагент анти-e (IgM-антитела человека, клоны MS-16, MS-69).
Одна карта рассчитана на проведение не менее двух тестов.
Карта должна иметь специальный штриховой код для автоматической идентификации её типа, номера партии, заводского номера, срока годности и быть совместима с системой автоматизированной Across System для иммуногематологических исследований.
</t>
  </si>
  <si>
    <t>Гелевая карта Акросс для определения группы крови АВО/D у новорожденных</t>
  </si>
  <si>
    <t xml:space="preserve">Карта для определения группы крови АВО прямым  методом и резус-фактора не менее чем двумя различными анти-D реагентами. Должна содержать не менее 8 микропробирок.
В каждой микропробирке карты должны содержаться полимеризованные декстраны в буферной среде с консервантами, смешанные с различными реагентами. Тип микропробирки указан на лицевой этикетке карты: микропробирка A, микропробирка B, микропробирка AB, микропробирка DVI-, микропробирка DVI+, микропробирка Ctl., микропробирка N/A1, микропробирка N/B (A-B-AB-DVI--DVI+-Сtl.-N/A1-N/B).
Микропробирка A должна содержать моноклональный реагент анти-A (IgM-антитела мышей, клон BIRMA-1).
Микропробирка B должна содержать моноклональный реагент анти-B (IgM-антитела мышей, клон LB 2).
Микропробирка AB должна содержать моноклональный реагент анти-AB (смесь IgM-антител мышей, клоны BIRMA-1, LB-2).
Микропробирка DVI- должна содержать моноклональный реагент анти-D (IgM-антитела человека, клон RUM 1).
Микропробирка DVI+ должна содержать моноклональный реагент анти-D (смесь IgG- и IgM-антител человека, клоны RUM 1, P3X61, MS-26).
Данный моноклональный анти-D реагент выявляет слабый D и частичные варианты D-антигена, включая вариант DVI.
Микропробирка Ctl. должна содержать буферный раствор без антител (контрольная микропробирка). На лицевой этикетке карты указан тип микропробирки - микропробирка AHG. Каждая микропробирка карты должна содержать полимеризованные декстраны  в буферной среде с консервантами, смешанные с  поливалентным античеловеческим глобулином (смесь кроличьего поликлонального анти-IgG BRIC-8, MS-278 и  моноклонального анти-C3d,  анти-IgM антитела мыши, клон 12011 D10).
Карта должна иметь специальный штриховой код для автоматической идентификации её типа, номера партии, заводского номера, срока годности и быть совместима с системой автоматизированной Across System для иммуногематологических исследований.
</t>
  </si>
  <si>
    <t>Раствор низкой ионной силы Акросс 100мл</t>
  </si>
  <si>
    <t xml:space="preserve">Раствор для приготовления суспензии эритроцитов.
Флакон содержит буферный раствор низкой ионной силы. Раствор должен быть совместим с гелевыми картами Across System. 100 мл
</t>
  </si>
  <si>
    <t>ТОО "Дельрус-РК"</t>
  </si>
  <si>
    <t>ТОО "Мелиор LTD"</t>
  </si>
  <si>
    <t>из "Система автоматизированная Across System для иммуногематологических исследований", пр-ва Dia Pro Tibbi Urunler San. Ve Tic.A.S., Турциф, РК-МТ-5№017022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</si>
</sst>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Fill="1" applyAlignment="1">
      <alignment horizontal="left"/>
    </xf>
    <xf numFmtId="0" fontId="3" fillId="0" borderId="0" xfId="0" applyNumberFormat="1" applyFont="1" applyFill="1" applyAlignment="1">
      <alignment horizontal="left" vertical="top" wrapText="1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43" fontId="2" fillId="0" borderId="0" xfId="1" applyFont="1" applyFill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43" fontId="5" fillId="0" borderId="1" xfId="1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43" fontId="7" fillId="0" borderId="0" xfId="1" applyFont="1" applyFill="1" applyAlignment="1">
      <alignment vertical="center"/>
    </xf>
    <xf numFmtId="43" fontId="7" fillId="0" borderId="0" xfId="0" applyNumberFormat="1" applyFont="1" applyFill="1"/>
    <xf numFmtId="43" fontId="5" fillId="2" borderId="1" xfId="1" applyFont="1" applyFill="1" applyBorder="1" applyAlignment="1">
      <alignment vertical="center" wrapText="1"/>
    </xf>
    <xf numFmtId="43" fontId="6" fillId="2" borderId="1" xfId="1" applyFont="1" applyFill="1" applyBorder="1" applyAlignment="1">
      <alignment vertical="center"/>
    </xf>
    <xf numFmtId="43" fontId="6" fillId="2" borderId="1" xfId="1" applyFont="1" applyFill="1" applyBorder="1" applyAlignment="1">
      <alignment vertical="center" wrapText="1"/>
    </xf>
    <xf numFmtId="43" fontId="6" fillId="0" borderId="2" xfId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3" fontId="6" fillId="0" borderId="2" xfId="1" applyFont="1" applyFill="1" applyBorder="1" applyAlignment="1">
      <alignment horizontal="center" vertical="center" wrapText="1"/>
    </xf>
    <xf numFmtId="43" fontId="6" fillId="0" borderId="3" xfId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left" vertical="center" wrapText="1"/>
    </xf>
    <xf numFmtId="3" fontId="6" fillId="0" borderId="3" xfId="0" applyNumberFormat="1" applyFont="1" applyFill="1" applyBorder="1" applyAlignment="1">
      <alignment horizontal="left" vertical="center" wrapText="1"/>
    </xf>
    <xf numFmtId="43" fontId="3" fillId="0" borderId="0" xfId="0" applyNumberFormat="1" applyFont="1" applyFill="1" applyAlignment="1">
      <alignment horizontal="left" vertical="top" wrapText="1"/>
    </xf>
    <xf numFmtId="43" fontId="2" fillId="0" borderId="0" xfId="0" applyNumberFormat="1" applyFon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19"/>
  <sheetViews>
    <sheetView tabSelected="1" zoomScale="70" zoomScaleNormal="70" workbookViewId="0">
      <selection activeCell="J13" sqref="J1:J1048576"/>
    </sheetView>
  </sheetViews>
  <sheetFormatPr defaultRowHeight="12.75"/>
  <cols>
    <col min="1" max="1" width="9.140625" style="11"/>
    <col min="2" max="2" width="33.140625" style="4" customWidth="1"/>
    <col min="3" max="3" width="87.5703125" style="3" customWidth="1"/>
    <col min="4" max="4" width="7.85546875" style="5" customWidth="1"/>
    <col min="5" max="5" width="11" style="11" customWidth="1"/>
    <col min="6" max="6" width="13.28515625" style="12" customWidth="1"/>
    <col min="7" max="7" width="17.140625" style="12" customWidth="1"/>
    <col min="8" max="8" width="26.5703125" style="12" customWidth="1"/>
    <col min="9" max="9" width="26.85546875" style="12" customWidth="1"/>
    <col min="10" max="10" width="27.85546875" style="3" customWidth="1"/>
    <col min="11" max="16384" width="9.140625" style="3"/>
  </cols>
  <sheetData>
    <row r="4" spans="1:10" s="1" customFormat="1" ht="15">
      <c r="A4" s="6" t="s">
        <v>0</v>
      </c>
      <c r="B4" s="7" t="s">
        <v>7</v>
      </c>
      <c r="C4" s="7" t="s">
        <v>1</v>
      </c>
      <c r="D4" s="6" t="s">
        <v>3</v>
      </c>
      <c r="E4" s="13" t="s">
        <v>2</v>
      </c>
      <c r="F4" s="14" t="s">
        <v>4</v>
      </c>
      <c r="G4" s="14" t="s">
        <v>5</v>
      </c>
      <c r="H4" s="18" t="s">
        <v>23</v>
      </c>
      <c r="I4" s="18" t="s">
        <v>24</v>
      </c>
    </row>
    <row r="5" spans="1:10" s="2" customFormat="1" ht="30" customHeight="1">
      <c r="A5" s="23">
        <v>1</v>
      </c>
      <c r="B5" s="25" t="s">
        <v>8</v>
      </c>
      <c r="C5" s="27" t="s">
        <v>9</v>
      </c>
      <c r="D5" s="31" t="s">
        <v>6</v>
      </c>
      <c r="E5" s="31">
        <v>2000</v>
      </c>
      <c r="F5" s="33">
        <v>972.4</v>
      </c>
      <c r="G5" s="21">
        <f t="shared" ref="G5:G17" si="0">F5*E5</f>
        <v>1944800</v>
      </c>
      <c r="H5" s="19">
        <v>950</v>
      </c>
      <c r="I5" s="19">
        <v>972.4</v>
      </c>
      <c r="J5" s="37"/>
    </row>
    <row r="6" spans="1:10" s="2" customFormat="1" ht="355.5" customHeight="1">
      <c r="A6" s="24"/>
      <c r="B6" s="26"/>
      <c r="C6" s="28"/>
      <c r="D6" s="32"/>
      <c r="E6" s="32"/>
      <c r="F6" s="34"/>
      <c r="G6" s="22"/>
      <c r="H6" s="20" t="s">
        <v>25</v>
      </c>
      <c r="I6" s="20" t="s">
        <v>25</v>
      </c>
    </row>
    <row r="7" spans="1:10" s="2" customFormat="1" ht="28.5" customHeight="1">
      <c r="A7" s="23">
        <v>2</v>
      </c>
      <c r="B7" s="25" t="s">
        <v>17</v>
      </c>
      <c r="C7" s="27" t="s">
        <v>18</v>
      </c>
      <c r="D7" s="31" t="s">
        <v>6</v>
      </c>
      <c r="E7" s="31">
        <v>2000</v>
      </c>
      <c r="F7" s="33">
        <v>1822</v>
      </c>
      <c r="G7" s="21">
        <f t="shared" si="0"/>
        <v>3644000</v>
      </c>
      <c r="H7" s="19">
        <v>1790</v>
      </c>
      <c r="I7" s="19">
        <v>1822</v>
      </c>
      <c r="J7" s="37"/>
    </row>
    <row r="8" spans="1:10" s="2" customFormat="1" ht="232.5" customHeight="1">
      <c r="A8" s="24"/>
      <c r="B8" s="26"/>
      <c r="C8" s="28"/>
      <c r="D8" s="32"/>
      <c r="E8" s="32"/>
      <c r="F8" s="34"/>
      <c r="G8" s="22"/>
      <c r="H8" s="20" t="s">
        <v>25</v>
      </c>
      <c r="I8" s="20" t="s">
        <v>25</v>
      </c>
    </row>
    <row r="9" spans="1:10" s="2" customFormat="1" ht="41.25" customHeight="1">
      <c r="A9" s="23">
        <v>3</v>
      </c>
      <c r="B9" s="25" t="s">
        <v>13</v>
      </c>
      <c r="C9" s="27" t="s">
        <v>14</v>
      </c>
      <c r="D9" s="31" t="s">
        <v>6</v>
      </c>
      <c r="E9" s="31">
        <v>2000</v>
      </c>
      <c r="F9" s="33">
        <v>1404</v>
      </c>
      <c r="G9" s="21">
        <f t="shared" si="0"/>
        <v>2808000</v>
      </c>
      <c r="H9" s="19">
        <v>1370</v>
      </c>
      <c r="I9" s="19">
        <v>1404</v>
      </c>
      <c r="J9" s="37"/>
    </row>
    <row r="10" spans="1:10" s="2" customFormat="1" ht="196.5" customHeight="1">
      <c r="A10" s="24"/>
      <c r="B10" s="26"/>
      <c r="C10" s="28"/>
      <c r="D10" s="32"/>
      <c r="E10" s="32"/>
      <c r="F10" s="34"/>
      <c r="G10" s="22"/>
      <c r="H10" s="20" t="s">
        <v>25</v>
      </c>
      <c r="I10" s="20" t="s">
        <v>25</v>
      </c>
    </row>
    <row r="11" spans="1:10" s="2" customFormat="1" ht="45" customHeight="1">
      <c r="A11" s="23">
        <v>4</v>
      </c>
      <c r="B11" s="25" t="s">
        <v>19</v>
      </c>
      <c r="C11" s="27" t="s">
        <v>20</v>
      </c>
      <c r="D11" s="31" t="s">
        <v>6</v>
      </c>
      <c r="E11" s="31">
        <v>1000</v>
      </c>
      <c r="F11" s="33">
        <v>440</v>
      </c>
      <c r="G11" s="21">
        <f t="shared" si="0"/>
        <v>440000</v>
      </c>
      <c r="H11" s="19">
        <v>410</v>
      </c>
      <c r="I11" s="19">
        <v>440</v>
      </c>
      <c r="J11" s="37"/>
    </row>
    <row r="12" spans="1:10" s="2" customFormat="1" ht="393" customHeight="1">
      <c r="A12" s="24"/>
      <c r="B12" s="26"/>
      <c r="C12" s="28"/>
      <c r="D12" s="32"/>
      <c r="E12" s="32"/>
      <c r="F12" s="34"/>
      <c r="G12" s="22"/>
      <c r="H12" s="20" t="s">
        <v>25</v>
      </c>
      <c r="I12" s="20" t="s">
        <v>25</v>
      </c>
    </row>
    <row r="13" spans="1:10" s="2" customFormat="1" ht="26.25" customHeight="1">
      <c r="A13" s="23">
        <v>5</v>
      </c>
      <c r="B13" s="25" t="s">
        <v>21</v>
      </c>
      <c r="C13" s="27" t="s">
        <v>22</v>
      </c>
      <c r="D13" s="29" t="s">
        <v>6</v>
      </c>
      <c r="E13" s="31">
        <v>5</v>
      </c>
      <c r="F13" s="33">
        <v>13880</v>
      </c>
      <c r="G13" s="21">
        <f t="shared" si="0"/>
        <v>69400</v>
      </c>
      <c r="H13" s="19">
        <v>13600</v>
      </c>
      <c r="I13" s="19">
        <v>13880</v>
      </c>
      <c r="J13" s="37"/>
    </row>
    <row r="14" spans="1:10" s="2" customFormat="1" ht="135.75" customHeight="1">
      <c r="A14" s="24"/>
      <c r="B14" s="26"/>
      <c r="C14" s="28"/>
      <c r="D14" s="30"/>
      <c r="E14" s="32"/>
      <c r="F14" s="34"/>
      <c r="G14" s="22"/>
      <c r="H14" s="20" t="s">
        <v>25</v>
      </c>
      <c r="I14" s="20" t="s">
        <v>25</v>
      </c>
    </row>
    <row r="15" spans="1:10" s="2" customFormat="1" ht="82.5" customHeight="1">
      <c r="A15" s="23">
        <v>6</v>
      </c>
      <c r="B15" s="25" t="s">
        <v>10</v>
      </c>
      <c r="C15" s="27" t="s">
        <v>12</v>
      </c>
      <c r="D15" s="29" t="s">
        <v>11</v>
      </c>
      <c r="E15" s="31">
        <v>8</v>
      </c>
      <c r="F15" s="33">
        <v>16200</v>
      </c>
      <c r="G15" s="21">
        <f t="shared" si="0"/>
        <v>129600</v>
      </c>
      <c r="H15" s="19">
        <v>15900</v>
      </c>
      <c r="I15" s="19">
        <v>16200</v>
      </c>
      <c r="J15" s="37"/>
    </row>
    <row r="16" spans="1:10" s="2" customFormat="1" ht="140.25" customHeight="1">
      <c r="A16" s="24"/>
      <c r="B16" s="26"/>
      <c r="C16" s="28"/>
      <c r="D16" s="30"/>
      <c r="E16" s="32"/>
      <c r="F16" s="34"/>
      <c r="G16" s="22"/>
      <c r="H16" s="20" t="s">
        <v>25</v>
      </c>
      <c r="I16" s="20" t="s">
        <v>25</v>
      </c>
    </row>
    <row r="17" spans="1:10" s="2" customFormat="1" ht="121.5" customHeight="1">
      <c r="A17" s="23">
        <v>7</v>
      </c>
      <c r="B17" s="25" t="s">
        <v>15</v>
      </c>
      <c r="C17" s="27" t="s">
        <v>16</v>
      </c>
      <c r="D17" s="35" t="s">
        <v>11</v>
      </c>
      <c r="E17" s="31">
        <v>8</v>
      </c>
      <c r="F17" s="33">
        <v>21870</v>
      </c>
      <c r="G17" s="21">
        <f t="shared" si="0"/>
        <v>174960</v>
      </c>
      <c r="H17" s="19">
        <v>21400</v>
      </c>
      <c r="I17" s="19">
        <v>21870</v>
      </c>
      <c r="J17" s="37"/>
    </row>
    <row r="18" spans="1:10" s="2" customFormat="1" ht="121.5" customHeight="1">
      <c r="A18" s="24"/>
      <c r="B18" s="26"/>
      <c r="C18" s="28"/>
      <c r="D18" s="36"/>
      <c r="E18" s="32"/>
      <c r="F18" s="34"/>
      <c r="G18" s="22"/>
      <c r="H18" s="20" t="s">
        <v>25</v>
      </c>
      <c r="I18" s="20" t="s">
        <v>25</v>
      </c>
    </row>
    <row r="19" spans="1:10" ht="14.25">
      <c r="A19" s="15"/>
      <c r="B19" s="9"/>
      <c r="C19" s="8"/>
      <c r="D19" s="10"/>
      <c r="E19" s="15"/>
      <c r="F19" s="16"/>
      <c r="G19" s="17">
        <f>SUM(G5:G17)</f>
        <v>9210760</v>
      </c>
      <c r="H19" s="17"/>
      <c r="I19" s="17"/>
      <c r="J19" s="38"/>
    </row>
  </sheetData>
  <mergeCells count="49">
    <mergeCell ref="G5:G6"/>
    <mergeCell ref="F7:F8"/>
    <mergeCell ref="G7:G8"/>
    <mergeCell ref="A5:A6"/>
    <mergeCell ref="B5:B6"/>
    <mergeCell ref="C5:C6"/>
    <mergeCell ref="A7:A8"/>
    <mergeCell ref="B7:B8"/>
    <mergeCell ref="C7:C8"/>
    <mergeCell ref="D7:D8"/>
    <mergeCell ref="E7:E8"/>
    <mergeCell ref="D5:D6"/>
    <mergeCell ref="E5:E6"/>
    <mergeCell ref="F5:F6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9:F10"/>
    <mergeCell ref="G17:G18"/>
    <mergeCell ref="A15:A16"/>
    <mergeCell ref="B15:B16"/>
    <mergeCell ref="C15:C16"/>
    <mergeCell ref="D15:D16"/>
    <mergeCell ref="E15:E16"/>
    <mergeCell ref="F15:F16"/>
    <mergeCell ref="G15:G16"/>
    <mergeCell ref="A17:A18"/>
    <mergeCell ref="B17:B18"/>
    <mergeCell ref="C17:C18"/>
    <mergeCell ref="D17:D18"/>
    <mergeCell ref="E17:E18"/>
    <mergeCell ref="F17:F18"/>
    <mergeCell ref="G13:G14"/>
    <mergeCell ref="A13:A14"/>
    <mergeCell ref="B13:B14"/>
    <mergeCell ref="C13:C14"/>
    <mergeCell ref="D13:D14"/>
    <mergeCell ref="E13:E14"/>
    <mergeCell ref="F13:F14"/>
  </mergeCells>
  <pageMargins left="0.47244094488188981" right="0.23622047244094491" top="0.39370078740157483" bottom="0.47244094488188981" header="0.31496062992125984" footer="0.31496062992125984"/>
  <pageSetup paperSize="9" scale="6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2018-06-04T10:43:47Z</dcterms:modified>
</cp:coreProperties>
</file>