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28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4" l="1"/>
  <c r="H7" i="2"/>
  <c r="H2"/>
  <c r="H6"/>
  <c r="H5"/>
  <c r="H4"/>
  <c r="H3"/>
</calcChain>
</file>

<file path=xl/sharedStrings.xml><?xml version="1.0" encoding="utf-8"?>
<sst xmlns="http://schemas.openxmlformats.org/spreadsheetml/2006/main" count="120" uniqueCount="94">
  <si>
    <t>шт.</t>
  </si>
  <si>
    <t>гепатит В</t>
  </si>
  <si>
    <t>уп.</t>
  </si>
  <si>
    <t>ЦМВ</t>
  </si>
  <si>
    <t>ВЭБ</t>
  </si>
  <si>
    <t>ВПГ</t>
  </si>
  <si>
    <t>Набор для пробоподготовки для ПЦР FLASH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</si>
  <si>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</t>
  </si>
  <si>
    <t>?</t>
  </si>
  <si>
    <t>Характеристика, количество / объем</t>
  </si>
  <si>
    <t>Набор реагентов для выявления ДНК вируса гепатита В (HBV) методом полимеразной цепной реакции (ПЦР) (ВГБ-ГЕН),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</si>
  <si>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</si>
  <si>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</si>
  <si>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</si>
  <si>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№ Лота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</si>
  <si>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</si>
  <si>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</si>
  <si>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</si>
  <si>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</si>
  <si>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</si>
  <si>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</si>
  <si>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Аспергил IgG</t>
  </si>
  <si>
    <t>набор</t>
  </si>
  <si>
    <t>Микоплазма IgM</t>
  </si>
  <si>
    <t>Mикоплазма IgG</t>
  </si>
  <si>
    <t>Хламидии IgM</t>
  </si>
  <si>
    <t>Хламидий IgG</t>
  </si>
  <si>
    <t>Трихомонады IgM\G</t>
  </si>
  <si>
    <t>Уреоплазма IgM/G</t>
  </si>
  <si>
    <t>Вирус простого герпеса  IgM</t>
  </si>
  <si>
    <t>Вирус простого герпеса  IgG</t>
  </si>
  <si>
    <t>ВПГ авидность</t>
  </si>
  <si>
    <t>ЦМВ авидность</t>
  </si>
  <si>
    <t>Кандиды IgM</t>
  </si>
  <si>
    <t>Кандиды IgG</t>
  </si>
  <si>
    <t xml:space="preserve"> Листериоз IgG</t>
  </si>
  <si>
    <t>Хеликобактер пилори</t>
  </si>
  <si>
    <t>Трихинеллез</t>
  </si>
  <si>
    <t>Эхинококкоз</t>
  </si>
  <si>
    <t>токсокароз</t>
  </si>
  <si>
    <t>Описторхоз</t>
  </si>
  <si>
    <t>Лямблий</t>
  </si>
  <si>
    <t>Аскариды</t>
  </si>
  <si>
    <t xml:space="preserve">Иерсиниоз    </t>
  </si>
  <si>
    <t>Вирус Эпштейн-Барра Ig M</t>
  </si>
  <si>
    <t>Вирус Эпштейн-Барра IgG</t>
  </si>
  <si>
    <t>Набор реагентов для иммуноферментного выявления иммуноглобулинов класса G к грибам рода Aspergillus в сыворотке (плазме) крови</t>
  </si>
  <si>
    <t xml:space="preserve">Набор реагентов для иммуноферментного выявления иммуноглобулинов класса М к Chlamydophila pneumoniae (Chlamydophila pneumoniae  в сыовротке (плазме) крови </t>
  </si>
  <si>
    <t xml:space="preserve">Набор реагентов для иммуноферментного выявления иммуноглобулинов класса G к Chlamydophila pneumoniae Chlamydophila pneumoniae в сыовротке (плазме) крови </t>
  </si>
  <si>
    <t xml:space="preserve"> Набор реагентов  для выявления антител класса G и М к уреаплазмам методом иммуноферментного анализа</t>
  </si>
  <si>
    <t xml:space="preserve">Набор реагентов для иммуноферментного выявления иммуноглобулинов класса М к вирусу простого герпеса 1 и 2 типов </t>
  </si>
  <si>
    <t>Набор реагентов для иммуноферментного выявления иммуноглобулинов класса G к вирусу простого герпеса 1 и 2 типов в сыворотке (плазме) крови</t>
  </si>
  <si>
    <t xml:space="preserve"> Набор реагентов для иммуноферментного определения индекса авидности иммуноглобулинов класса G к цитомегаловирусу в сыворотке (плазме) крови </t>
  </si>
  <si>
    <t>Набор реагентов для выявления антител класса G к антигенам Candida albicans методом иммуноферментного анализа</t>
  </si>
  <si>
    <t>Набор реагентов  для выявления антител класса G к Листериолизину О методом иммуноферментного анализа</t>
  </si>
  <si>
    <t>Набор реагентов для выявления антител класса G и А к Helicobacter pylori методом иммуноферментного анализа</t>
  </si>
  <si>
    <t>Набор реагентов для иммуноферментного выявления иммуноглобулинов класса G к антигенам трихинелл в сыворотке (плазме) крови</t>
  </si>
  <si>
    <t>Набор реагентов для иммуноферментного выявления иммуноглобулинов класса G к антигенам эхинококка однокамерного в сыворотке (плазме) крови</t>
  </si>
  <si>
    <t>Набор реагентов для иммуноферментного выявления иммуноглобулинов класса G к антигенам токсокар в сыворотке (плазме) крови</t>
  </si>
  <si>
    <t>Набор реагентов для иммуноферментного выявления иммуноглобулинов класса G к антигенам описторхисов в сыворотке (плазме) крови</t>
  </si>
  <si>
    <t>Набор реагентов для выявления антител класса G и А к лямблиозу методом иммуноферментного анализа</t>
  </si>
  <si>
    <t>Набор реагентов для выявления антител класса G к иерсениозу и псевдотуберкулезу методом иммуноферментного анализа</t>
  </si>
  <si>
    <t>Набор реагентов для иммуноферментного выявления иммуноглобулинов класса М к капсидному антигену VCA вируса Эпштейна-Барр в сыворотке (плазме)крови</t>
  </si>
  <si>
    <t>Набор реагентов для иммуноферментного выявления иммуноглобулинов класса G к ранним антигенам ЕА вируса Эпштейна-Барр в сыворотке (плазме) крови</t>
  </si>
  <si>
    <t>Набор реагентов для выявления антител класса  IgМ к Mycoplasma pneumoniae методом непрямого иммуно-ферментного анализа в сыворотке (плазме) крови человека.</t>
  </si>
  <si>
    <t>Набор реагентов для выявления антител класса IgG к Mycoplasma pneumoniae методом непрямого иммуно-ферментного анализа в сыворотке (плазме) крови человека.</t>
  </si>
  <si>
    <t>Набор реагентов для выявления антител класса G и М к трихомонадам методом иммуноферментного анализа</t>
  </si>
  <si>
    <t xml:space="preserve">Набор реагентов для иммуноферментного определения индекса авидности иммуноглобулинов класса G к вирусу простого герпеса 1 и 2 типов в сыворотке (плазме) крови </t>
  </si>
  <si>
    <t>Набор реагентов для выявления антител класса M к антигенам Candida albicans методом иммуноферментного анализа</t>
  </si>
  <si>
    <t>Набор реагентов для выявления антител класса G к аскаридам методом иммуноферментного анализа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</si>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</sst>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р_.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4" fontId="8" fillId="0" borderId="0" xfId="1" applyFont="1" applyFill="1"/>
    <xf numFmtId="0" fontId="7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65" fontId="8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8"/>
  <sheetViews>
    <sheetView tabSelected="1" workbookViewId="0">
      <selection activeCell="F4" sqref="F4"/>
    </sheetView>
  </sheetViews>
  <sheetFormatPr defaultRowHeight="12.75"/>
  <cols>
    <col min="1" max="1" width="7.28515625" style="14" customWidth="1"/>
    <col min="2" max="2" width="34.140625" style="25" customWidth="1"/>
    <col min="3" max="3" width="40.140625" style="14" customWidth="1"/>
    <col min="4" max="5" width="9.140625" style="14"/>
    <col min="6" max="6" width="14.42578125" style="22" customWidth="1"/>
    <col min="7" max="7" width="18.140625" style="14" customWidth="1"/>
    <col min="8" max="16384" width="9.140625" style="14"/>
  </cols>
  <sheetData>
    <row r="3" spans="1:7" ht="25.5">
      <c r="A3" s="12" t="s">
        <v>14</v>
      </c>
      <c r="B3" s="23" t="s">
        <v>15</v>
      </c>
      <c r="C3" s="12" t="s">
        <v>16</v>
      </c>
      <c r="D3" s="12" t="s">
        <v>17</v>
      </c>
      <c r="E3" s="12" t="s">
        <v>20</v>
      </c>
      <c r="F3" s="13" t="s">
        <v>18</v>
      </c>
      <c r="G3" s="13" t="s">
        <v>19</v>
      </c>
    </row>
    <row r="4" spans="1:7" s="17" customFormat="1" ht="51">
      <c r="A4" s="18" t="s">
        <v>70</v>
      </c>
      <c r="B4" s="24" t="s">
        <v>21</v>
      </c>
      <c r="C4" s="15" t="s">
        <v>46</v>
      </c>
      <c r="D4" s="16" t="s">
        <v>22</v>
      </c>
      <c r="E4" s="19">
        <v>5</v>
      </c>
      <c r="F4" s="21">
        <v>38700</v>
      </c>
      <c r="G4" s="20">
        <f>F4*E4</f>
        <v>193500</v>
      </c>
    </row>
    <row r="5" spans="1:7" s="17" customFormat="1" ht="63.75">
      <c r="A5" s="18" t="s">
        <v>71</v>
      </c>
      <c r="B5" s="24" t="s">
        <v>23</v>
      </c>
      <c r="C5" s="15" t="s">
        <v>64</v>
      </c>
      <c r="D5" s="16" t="s">
        <v>22</v>
      </c>
      <c r="E5" s="19">
        <v>6</v>
      </c>
      <c r="F5" s="21">
        <v>28500</v>
      </c>
      <c r="G5" s="20">
        <f t="shared" ref="G5:G27" si="0">F5*E5</f>
        <v>171000</v>
      </c>
    </row>
    <row r="6" spans="1:7" s="17" customFormat="1" ht="63.75">
      <c r="A6" s="18" t="s">
        <v>72</v>
      </c>
      <c r="B6" s="24" t="s">
        <v>24</v>
      </c>
      <c r="C6" s="15" t="s">
        <v>65</v>
      </c>
      <c r="D6" s="16" t="s">
        <v>22</v>
      </c>
      <c r="E6" s="19">
        <v>6</v>
      </c>
      <c r="F6" s="21">
        <v>28500</v>
      </c>
      <c r="G6" s="20">
        <f t="shared" si="0"/>
        <v>171000</v>
      </c>
    </row>
    <row r="7" spans="1:7" s="17" customFormat="1" ht="51">
      <c r="A7" s="18" t="s">
        <v>73</v>
      </c>
      <c r="B7" s="24" t="s">
        <v>25</v>
      </c>
      <c r="C7" s="15" t="s">
        <v>47</v>
      </c>
      <c r="D7" s="16" t="s">
        <v>22</v>
      </c>
      <c r="E7" s="19">
        <v>6</v>
      </c>
      <c r="F7" s="21">
        <v>40300</v>
      </c>
      <c r="G7" s="20">
        <f t="shared" si="0"/>
        <v>241800</v>
      </c>
    </row>
    <row r="8" spans="1:7" s="17" customFormat="1" ht="51">
      <c r="A8" s="18" t="s">
        <v>74</v>
      </c>
      <c r="B8" s="24" t="s">
        <v>26</v>
      </c>
      <c r="C8" s="15" t="s">
        <v>48</v>
      </c>
      <c r="D8" s="16" t="s">
        <v>22</v>
      </c>
      <c r="E8" s="19">
        <v>6</v>
      </c>
      <c r="F8" s="21">
        <v>38200</v>
      </c>
      <c r="G8" s="20">
        <f t="shared" si="0"/>
        <v>229200</v>
      </c>
    </row>
    <row r="9" spans="1:7" s="17" customFormat="1" ht="38.25">
      <c r="A9" s="18" t="s">
        <v>75</v>
      </c>
      <c r="B9" s="24" t="s">
        <v>27</v>
      </c>
      <c r="C9" s="15" t="s">
        <v>66</v>
      </c>
      <c r="D9" s="16" t="s">
        <v>22</v>
      </c>
      <c r="E9" s="19">
        <v>4</v>
      </c>
      <c r="F9" s="21">
        <v>26800</v>
      </c>
      <c r="G9" s="20">
        <f t="shared" si="0"/>
        <v>107200</v>
      </c>
    </row>
    <row r="10" spans="1:7" s="17" customFormat="1" ht="30" customHeight="1">
      <c r="A10" s="18" t="s">
        <v>76</v>
      </c>
      <c r="B10" s="24" t="s">
        <v>28</v>
      </c>
      <c r="C10" s="15" t="s">
        <v>49</v>
      </c>
      <c r="D10" s="16" t="s">
        <v>22</v>
      </c>
      <c r="E10" s="19">
        <v>6</v>
      </c>
      <c r="F10" s="21">
        <v>25800</v>
      </c>
      <c r="G10" s="20">
        <f t="shared" si="0"/>
        <v>154800</v>
      </c>
    </row>
    <row r="11" spans="1:7" s="17" customFormat="1" ht="38.25">
      <c r="A11" s="18" t="s">
        <v>77</v>
      </c>
      <c r="B11" s="24" t="s">
        <v>29</v>
      </c>
      <c r="C11" s="15" t="s">
        <v>50</v>
      </c>
      <c r="D11" s="16" t="s">
        <v>22</v>
      </c>
      <c r="E11" s="19">
        <v>6</v>
      </c>
      <c r="F11" s="21">
        <v>32900</v>
      </c>
      <c r="G11" s="20">
        <f t="shared" si="0"/>
        <v>197400</v>
      </c>
    </row>
    <row r="12" spans="1:7" s="17" customFormat="1" ht="51">
      <c r="A12" s="18" t="s">
        <v>78</v>
      </c>
      <c r="B12" s="24" t="s">
        <v>30</v>
      </c>
      <c r="C12" s="15" t="s">
        <v>51</v>
      </c>
      <c r="D12" s="16" t="s">
        <v>22</v>
      </c>
      <c r="E12" s="19">
        <v>6</v>
      </c>
      <c r="F12" s="21">
        <v>30100</v>
      </c>
      <c r="G12" s="20">
        <f t="shared" si="0"/>
        <v>180600</v>
      </c>
    </row>
    <row r="13" spans="1:7" s="17" customFormat="1" ht="63.75">
      <c r="A13" s="18" t="s">
        <v>79</v>
      </c>
      <c r="B13" s="24" t="s">
        <v>31</v>
      </c>
      <c r="C13" s="15" t="s">
        <v>67</v>
      </c>
      <c r="D13" s="16" t="s">
        <v>22</v>
      </c>
      <c r="E13" s="19">
        <v>2</v>
      </c>
      <c r="F13" s="21">
        <v>38000</v>
      </c>
      <c r="G13" s="20">
        <f t="shared" si="0"/>
        <v>76000</v>
      </c>
    </row>
    <row r="14" spans="1:7" s="17" customFormat="1" ht="63.75">
      <c r="A14" s="18" t="s">
        <v>80</v>
      </c>
      <c r="B14" s="24" t="s">
        <v>32</v>
      </c>
      <c r="C14" s="15" t="s">
        <v>52</v>
      </c>
      <c r="D14" s="16" t="s">
        <v>22</v>
      </c>
      <c r="E14" s="19">
        <v>2</v>
      </c>
      <c r="F14" s="21">
        <v>38000</v>
      </c>
      <c r="G14" s="20">
        <f t="shared" si="0"/>
        <v>76000</v>
      </c>
    </row>
    <row r="15" spans="1:7" s="17" customFormat="1" ht="30" customHeight="1">
      <c r="A15" s="18" t="s">
        <v>81</v>
      </c>
      <c r="B15" s="24" t="s">
        <v>33</v>
      </c>
      <c r="C15" s="15" t="s">
        <v>68</v>
      </c>
      <c r="D15" s="16" t="s">
        <v>22</v>
      </c>
      <c r="E15" s="19">
        <v>2</v>
      </c>
      <c r="F15" s="21">
        <v>30100</v>
      </c>
      <c r="G15" s="20">
        <f t="shared" si="0"/>
        <v>60200</v>
      </c>
    </row>
    <row r="16" spans="1:7" s="17" customFormat="1" ht="30" customHeight="1">
      <c r="A16" s="18" t="s">
        <v>82</v>
      </c>
      <c r="B16" s="24" t="s">
        <v>34</v>
      </c>
      <c r="C16" s="15" t="s">
        <v>53</v>
      </c>
      <c r="D16" s="16" t="s">
        <v>22</v>
      </c>
      <c r="E16" s="19">
        <v>2</v>
      </c>
      <c r="F16" s="21">
        <v>30000</v>
      </c>
      <c r="G16" s="20">
        <f t="shared" si="0"/>
        <v>60000</v>
      </c>
    </row>
    <row r="17" spans="1:7" s="17" customFormat="1" ht="30" customHeight="1">
      <c r="A17" s="18" t="s">
        <v>83</v>
      </c>
      <c r="B17" s="24" t="s">
        <v>35</v>
      </c>
      <c r="C17" s="15" t="s">
        <v>54</v>
      </c>
      <c r="D17" s="16" t="s">
        <v>22</v>
      </c>
      <c r="E17" s="19">
        <v>3</v>
      </c>
      <c r="F17" s="21">
        <v>31500</v>
      </c>
      <c r="G17" s="20">
        <f t="shared" si="0"/>
        <v>94500</v>
      </c>
    </row>
    <row r="18" spans="1:7" s="17" customFormat="1" ht="38.25">
      <c r="A18" s="18" t="s">
        <v>84</v>
      </c>
      <c r="B18" s="24" t="s">
        <v>36</v>
      </c>
      <c r="C18" s="15" t="s">
        <v>55</v>
      </c>
      <c r="D18" s="16" t="s">
        <v>22</v>
      </c>
      <c r="E18" s="19">
        <v>6</v>
      </c>
      <c r="F18" s="21">
        <v>33200</v>
      </c>
      <c r="G18" s="20">
        <f t="shared" si="0"/>
        <v>199200</v>
      </c>
    </row>
    <row r="19" spans="1:7" s="17" customFormat="1" ht="30" customHeight="1">
      <c r="A19" s="18" t="s">
        <v>85</v>
      </c>
      <c r="B19" s="24" t="s">
        <v>37</v>
      </c>
      <c r="C19" s="15" t="s">
        <v>56</v>
      </c>
      <c r="D19" s="16" t="s">
        <v>22</v>
      </c>
      <c r="E19" s="19">
        <v>1</v>
      </c>
      <c r="F19" s="21">
        <v>38400</v>
      </c>
      <c r="G19" s="20">
        <f t="shared" si="0"/>
        <v>38400</v>
      </c>
    </row>
    <row r="20" spans="1:7" s="17" customFormat="1" ht="30" customHeight="1">
      <c r="A20" s="18" t="s">
        <v>86</v>
      </c>
      <c r="B20" s="24" t="s">
        <v>38</v>
      </c>
      <c r="C20" s="15" t="s">
        <v>57</v>
      </c>
      <c r="D20" s="16" t="s">
        <v>22</v>
      </c>
      <c r="E20" s="19">
        <v>2</v>
      </c>
      <c r="F20" s="21">
        <v>39300</v>
      </c>
      <c r="G20" s="20">
        <f t="shared" si="0"/>
        <v>78600</v>
      </c>
    </row>
    <row r="21" spans="1:7" s="17" customFormat="1" ht="30" customHeight="1">
      <c r="A21" s="18" t="s">
        <v>87</v>
      </c>
      <c r="B21" s="24" t="s">
        <v>39</v>
      </c>
      <c r="C21" s="15" t="s">
        <v>58</v>
      </c>
      <c r="D21" s="16" t="s">
        <v>22</v>
      </c>
      <c r="E21" s="19">
        <v>2</v>
      </c>
      <c r="F21" s="21">
        <v>34900</v>
      </c>
      <c r="G21" s="20">
        <f t="shared" si="0"/>
        <v>69800</v>
      </c>
    </row>
    <row r="22" spans="1:7" s="17" customFormat="1" ht="30" customHeight="1">
      <c r="A22" s="18" t="s">
        <v>88</v>
      </c>
      <c r="B22" s="24" t="s">
        <v>40</v>
      </c>
      <c r="C22" s="15" t="s">
        <v>59</v>
      </c>
      <c r="D22" s="16" t="s">
        <v>22</v>
      </c>
      <c r="E22" s="19">
        <v>2</v>
      </c>
      <c r="F22" s="21">
        <v>33600</v>
      </c>
      <c r="G22" s="20">
        <f t="shared" si="0"/>
        <v>67200</v>
      </c>
    </row>
    <row r="23" spans="1:7" s="17" customFormat="1" ht="30" customHeight="1">
      <c r="A23" s="18" t="s">
        <v>89</v>
      </c>
      <c r="B23" s="24" t="s">
        <v>41</v>
      </c>
      <c r="C23" s="15" t="s">
        <v>60</v>
      </c>
      <c r="D23" s="16" t="s">
        <v>22</v>
      </c>
      <c r="E23" s="19">
        <v>10</v>
      </c>
      <c r="F23" s="21">
        <v>31500</v>
      </c>
      <c r="G23" s="20">
        <f t="shared" si="0"/>
        <v>315000</v>
      </c>
    </row>
    <row r="24" spans="1:7" s="17" customFormat="1" ht="30" customHeight="1">
      <c r="A24" s="18" t="s">
        <v>90</v>
      </c>
      <c r="B24" s="24" t="s">
        <v>42</v>
      </c>
      <c r="C24" s="15" t="s">
        <v>69</v>
      </c>
      <c r="D24" s="16" t="s">
        <v>22</v>
      </c>
      <c r="E24" s="19">
        <v>1</v>
      </c>
      <c r="F24" s="21">
        <v>38300</v>
      </c>
      <c r="G24" s="20">
        <f t="shared" si="0"/>
        <v>38300</v>
      </c>
    </row>
    <row r="25" spans="1:7" s="17" customFormat="1" ht="30" customHeight="1">
      <c r="A25" s="18" t="s">
        <v>91</v>
      </c>
      <c r="B25" s="24" t="s">
        <v>43</v>
      </c>
      <c r="C25" s="15" t="s">
        <v>61</v>
      </c>
      <c r="D25" s="16" t="s">
        <v>22</v>
      </c>
      <c r="E25" s="19">
        <v>3</v>
      </c>
      <c r="F25" s="21">
        <v>33400</v>
      </c>
      <c r="G25" s="20">
        <f t="shared" si="0"/>
        <v>100200</v>
      </c>
    </row>
    <row r="26" spans="1:7" s="17" customFormat="1" ht="51">
      <c r="A26" s="18" t="s">
        <v>92</v>
      </c>
      <c r="B26" s="24" t="s">
        <v>44</v>
      </c>
      <c r="C26" s="15" t="s">
        <v>62</v>
      </c>
      <c r="D26" s="16" t="s">
        <v>22</v>
      </c>
      <c r="E26" s="19">
        <v>6</v>
      </c>
      <c r="F26" s="21">
        <v>40600</v>
      </c>
      <c r="G26" s="20">
        <f t="shared" si="0"/>
        <v>243600</v>
      </c>
    </row>
    <row r="27" spans="1:7" s="17" customFormat="1" ht="51">
      <c r="A27" s="18" t="s">
        <v>93</v>
      </c>
      <c r="B27" s="24" t="s">
        <v>45</v>
      </c>
      <c r="C27" s="15" t="s">
        <v>63</v>
      </c>
      <c r="D27" s="16" t="s">
        <v>22</v>
      </c>
      <c r="E27" s="19">
        <v>6</v>
      </c>
      <c r="F27" s="21">
        <v>38600</v>
      </c>
      <c r="G27" s="20">
        <f t="shared" si="0"/>
        <v>231600</v>
      </c>
    </row>
    <row r="28" spans="1:7">
      <c r="G28" s="26">
        <f>SUM(G4:G27)</f>
        <v>3395100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B10" sqref="B10"/>
    </sheetView>
  </sheetViews>
  <sheetFormatPr defaultRowHeight="15"/>
  <cols>
    <col min="1" max="1" width="9.140625" style="5"/>
    <col min="2" max="2" width="37" style="5" customWidth="1"/>
    <col min="3" max="3" width="26.5703125" style="5" customWidth="1"/>
    <col min="4" max="6" width="9.140625" style="5"/>
    <col min="7" max="7" width="17" style="5" customWidth="1"/>
    <col min="8" max="8" width="19" style="5" customWidth="1"/>
    <col min="9" max="9" width="45.5703125" style="5" customWidth="1"/>
    <col min="10" max="16384" width="9.140625" style="5"/>
  </cols>
  <sheetData>
    <row r="1" spans="1:9">
      <c r="I1" s="7" t="s">
        <v>9</v>
      </c>
    </row>
    <row r="2" spans="1:9" ht="191.25">
      <c r="A2" s="8" t="s">
        <v>8</v>
      </c>
      <c r="B2" s="9" t="s">
        <v>6</v>
      </c>
      <c r="C2" s="8"/>
      <c r="D2" s="8" t="s">
        <v>0</v>
      </c>
      <c r="E2" s="8"/>
      <c r="F2" s="8">
        <v>1</v>
      </c>
      <c r="G2" s="10">
        <v>34500</v>
      </c>
      <c r="H2" s="3">
        <f t="shared" ref="H2:H6" si="0">G2*F2</f>
        <v>34500</v>
      </c>
      <c r="I2" s="9" t="s">
        <v>7</v>
      </c>
    </row>
    <row r="3" spans="1:9" s="4" customFormat="1" ht="63.75">
      <c r="A3" s="1">
        <v>12</v>
      </c>
      <c r="B3" s="2" t="s">
        <v>1</v>
      </c>
      <c r="C3" s="1"/>
      <c r="D3" s="1" t="s">
        <v>2</v>
      </c>
      <c r="E3" s="1"/>
      <c r="F3" s="1">
        <v>1</v>
      </c>
      <c r="G3" s="3">
        <v>65000</v>
      </c>
      <c r="H3" s="3">
        <f t="shared" si="0"/>
        <v>65000</v>
      </c>
      <c r="I3" s="6" t="s">
        <v>10</v>
      </c>
    </row>
    <row r="4" spans="1:9" s="4" customFormat="1" ht="76.5">
      <c r="A4" s="1">
        <v>13</v>
      </c>
      <c r="B4" s="2" t="s">
        <v>3</v>
      </c>
      <c r="C4" s="1"/>
      <c r="D4" s="1" t="s">
        <v>2</v>
      </c>
      <c r="E4" s="1"/>
      <c r="F4" s="1">
        <v>1</v>
      </c>
      <c r="G4" s="3">
        <v>62500</v>
      </c>
      <c r="H4" s="3">
        <f t="shared" si="0"/>
        <v>62500</v>
      </c>
      <c r="I4" s="6" t="s">
        <v>11</v>
      </c>
    </row>
    <row r="5" spans="1:9" s="4" customFormat="1" ht="63.75">
      <c r="A5" s="1">
        <v>17</v>
      </c>
      <c r="B5" s="2" t="s">
        <v>4</v>
      </c>
      <c r="C5" s="1"/>
      <c r="D5" s="1" t="s">
        <v>2</v>
      </c>
      <c r="E5" s="1"/>
      <c r="F5" s="1">
        <v>1</v>
      </c>
      <c r="G5" s="3">
        <v>70500</v>
      </c>
      <c r="H5" s="3">
        <f t="shared" si="0"/>
        <v>70500</v>
      </c>
      <c r="I5" s="6" t="s">
        <v>12</v>
      </c>
    </row>
    <row r="6" spans="1:9" s="4" customFormat="1" ht="76.5">
      <c r="A6" s="1">
        <v>18</v>
      </c>
      <c r="B6" s="2" t="s">
        <v>5</v>
      </c>
      <c r="C6" s="1"/>
      <c r="D6" s="1" t="s">
        <v>2</v>
      </c>
      <c r="E6" s="1"/>
      <c r="F6" s="1">
        <v>1</v>
      </c>
      <c r="G6" s="3">
        <v>62500</v>
      </c>
      <c r="H6" s="3">
        <f t="shared" si="0"/>
        <v>62500</v>
      </c>
      <c r="I6" s="6" t="s">
        <v>13</v>
      </c>
    </row>
    <row r="7" spans="1:9">
      <c r="H7" s="11">
        <f>SUM(H2:H6)</f>
        <v>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2018-03-12T10:43:46Z</dcterms:created>
  <dcterms:modified xsi:type="dcterms:W3CDTF">2018-06-04T05:24:02Z</dcterms:modified>
</cp:coreProperties>
</file>