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4" i="1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27" l="1"/>
  <c r="H7" i="2"/>
  <c r="H2"/>
  <c r="H6"/>
  <c r="H5"/>
  <c r="H4"/>
  <c r="H3"/>
</calcChain>
</file>

<file path=xl/sharedStrings.xml><?xml version="1.0" encoding="utf-8"?>
<sst xmlns="http://schemas.openxmlformats.org/spreadsheetml/2006/main" count="69" uniqueCount="44">
  <si>
    <t>шт.</t>
  </si>
  <si>
    <t>гепатит В</t>
  </si>
  <si>
    <t>уп.</t>
  </si>
  <si>
    <t>ЦМВ</t>
  </si>
  <si>
    <t>ВЭБ</t>
  </si>
  <si>
    <t>ВПГ</t>
  </si>
  <si>
    <t>Набор для пробоподготовки для ПЦР FLASH</t>
  </si>
  <si>
    <t>Комплект реагентов для выделения нуклеиновых кислот. Исследуемый материал: плазма крови, соскобы эпит. клеток, мокрота, моча и др. Методики выделения ДНК: на основе преципитации. Набор должен быть совместим с наборами для амплификации в формате FLASH. Состав: лизирующий раствор - 30 мл (1флакон); реагент для преципитации – 40 мл (1 флакон); промывочный раствор №1 -50 мл (1флакон); промывочный раствор №2 -30 мл (1 флакон); буфер для растворения - по 1,25 мл ( 4 пробирки); отрицательный контрольный образец («К-»)-по 1,5 мл (2 пробирки); внутренний контрольный образец (РНК-ВК) -1,0 мл (1 пробирка); внутренний контрольный образец (ДНК-ВК) -1,0 мл (1 пробирка). Набор 100 тестов.</t>
  </si>
  <si>
    <t>?</t>
  </si>
  <si>
    <t>Характеристика, количество / объем</t>
  </si>
  <si>
    <t>Набор реагентов для выявления ДНК вируса гепатита В (HBV) методом полимеразной цепной реакции (ПЦР) (ВГБ-ГЕН), Flach 0,5. Формат пробирок 0,5 мл. Набор 100 тестов. Чувствительность -200 копий на 1,0 мл плазмы, 99,8 %, специфичность -100 %.</t>
  </si>
  <si>
    <t>Набор реагентов для выявления ДНК цитомегаловируса человека (CMV)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200 копий/мл</t>
  </si>
  <si>
    <t>Набор реагентов для выявления ДНК вируса Эпштейн - Барр методом полимеразной цепной реакции, в режиме Flash. Формат пробирок 0,5 мл. Набор 100 тестов. Аналитические характеристики: аналитическая чувствительность 600 копий/мл</t>
  </si>
  <si>
    <t>Набор реагентов для выявления ДНК вируса простого герпеса человека 1, 2 типов (HSV 1, 2)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1000 копий/мл</t>
  </si>
  <si>
    <t>№ Лота</t>
  </si>
  <si>
    <t>Наименование</t>
  </si>
  <si>
    <t>Ед.изм</t>
  </si>
  <si>
    <t>Цена, тг</t>
  </si>
  <si>
    <t>Сумма, тг</t>
  </si>
  <si>
    <t>Коли-чество</t>
  </si>
  <si>
    <t>ПЕНТА МСРК ПЛЕЧЕВАЯ НОЖКА БЕСЦЕМЕНТНАЯ С ТИТАНОВЫМ ПЛАЗМА-НАПЫЛЕНИЕМ И ГИДРОКСИАПАТИТНЫМ ПОКРЫТИЕМ / Ti – 90 х Ø11</t>
  </si>
  <si>
    <t>ПЕНТА МРСК ПЛЕЧЕВОЙ ДИАФИЗАРНЫЙ ИМПЛАНТ ВЕРХНИЙ / Ti</t>
  </si>
  <si>
    <t>ПЕНТА МРСК ПЛЕЧЕВОЙ ДИАФИЗАРНЫЙ ИМПЛАНТ НИЖНИЙ / Ti</t>
  </si>
  <si>
    <t>ПЕНТА МРСК БОЛТ ДЛЯ ДИАФИЗАРНОГО ПЛЕЧЕВОГО ИМПЛАНТА</t>
  </si>
  <si>
    <t>ПЕНТА МРСК БОЛТ ДЛЯ НОЖКИ ДИАФИЗАРНОГО ПЛЕЧЕВОГО ИМПЛАНТА / Ti</t>
  </si>
  <si>
    <t>ПЕНТА МСРК УНИВЕРСАЛЬНЫЙ ПЛЕЧЕВОЙ АДАПТЕР /Ti</t>
  </si>
  <si>
    <t>ПЕНТА МСРК ВЕРХНЯЯ ЧАСТЬ ДИАФИЗАРНОГО ИМПЛАНТА / Ti - 110</t>
  </si>
  <si>
    <t>ПЕНТА МСРК НИЖНЯЯ ЧАСТЬ ДИАФИЗАРНОГО ИМПЛАНТА / Ti - 110</t>
  </si>
  <si>
    <t>ПЕНТА МСРК СОЕДИНЯЮЩИЙ БОЛТ ДИАФИЗАРНОГО ИМПЛАНТА / Ti – М8</t>
  </si>
  <si>
    <t>ПЕНТА МСРК ДИСТАЛЬНЫЙ БЕДРЕННЫЙ КОРПУС ПЕДИАТРИЧЕСКИЙ/ Ti - ЛЕВЫЙ</t>
  </si>
  <si>
    <t>ПЕНТА МСРК ДИСТАЛЬНЫЙ БЕДРЕННЫЙ КОРПУС ПЕДИАТРИЧЕСКИЙ/ Ti - ПРАВЫЙ</t>
  </si>
  <si>
    <t>ПЕНТА МСРК БЛОКИРУЮЩИЙ ВИНТ ДИСТАЛЬНОГО БЕДРЕННОГО КОРПУСА ПЕДИАТРИЧЕСКОГО/ Ti</t>
  </si>
  <si>
    <t>ПЕНТА МСРК ОСЬ ДИСТАЛЬНОГО БЕДРЕННОГО КОРПУСА ПЕДИАТРИЧЕСКОГО/ Ti</t>
  </si>
  <si>
    <t>ПЕНТА МСРК БЕДРЕННАЯ ВТУЛКА / PE-UHMW</t>
  </si>
  <si>
    <t>ПЕНТА МСРК БАМПЕРНЫЙ ВКЛАДЫШ СТАНДАРТНЫЙ / PE-UHMW</t>
  </si>
  <si>
    <t>ПЕНТА МСРК БОЛЬШЕБЕРЦОВЫЙ РОТАЦИОННЫЙ КОМПОНЕНТ С ОГРАНИЧЕНИЕМ ВРАЩЕНИЯ / Ti</t>
  </si>
  <si>
    <t>ПЕНТА МСРК БОЛЬШЕБЕРЦОВАЯ ПЛАТФОРМА БЕСЦЕМЕНТНАЯ С ТИТАНОВЫМ ПЛАЗМА-НАПЫЛЕНИЕМ И ГИДРОКСИАПАТИТНЫМ ПОКРЫТИЕМ / Ti - 1</t>
  </si>
  <si>
    <t>ПЕНТА МСРК БОЛЬШЕБЕРЦОВАЯ ПЛАТФОРМА БЕСЦЕМЕНТНАЯ С ТИТАНОВЫМ ПЛАЗМА-НАПЫЛЕНИЕМ И ГИДРОКСИАПАТИТНЫМ ПОКРЫТИЕМ / Ti - 2</t>
  </si>
  <si>
    <t>ПЕНТА МСРК УДЛИНЯЮЩАЯ НОЖКА ДЛЯ БОЛЬШЕБЕРЦОВОЙ ПЛАТФОРМЫ С ТИТАНОВЫМ ПЛАЗМА-НАПЫЛЕНИЕМ И ГИДРОКСИАПАТИТНЫМ ПОКРЫТИЕМ / Ti – 60 Х Ø12</t>
  </si>
  <si>
    <t>ПЕНТА МСРК УДЛИНЯЮЩАЯ НОЖКА ДЛЯ БОЛЬШЕБЕРЦОВОЙ ПЛАТФОРМЫ С ТИТАНОВЫМ ПЛАЗМА-НАПЫЛЕНИЕМ И ГИДРОКСИАПАТИТНЫМ ПОКРЫТИЕМ / Ti – 90 Х Ø12</t>
  </si>
  <si>
    <t>ПЕНТА МСРК БОЛЬШЕБЕРЦОВЫЙ ВКЛАДЫШ С ОГРАНИЧЕНИЕМ ВРАЩЕНИЯ / PE-UHMW</t>
  </si>
  <si>
    <t>ПЕНТА МСРК БОЛЬШЕБЕРЦОВАЯ ВТУЛКА / PE-UHMW</t>
  </si>
  <si>
    <t>ПЕНТА МСРК ИНТРАМЕДУЛЯРНЫЙ СОЕДИНЯЮЩИЙ МОДУЛЬ - 200</t>
  </si>
  <si>
    <t>шт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</si>
</sst>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left" vertical="center" wrapText="1"/>
    </xf>
    <xf numFmtId="165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43" fontId="8" fillId="0" borderId="1" xfId="1" applyNumberFormat="1" applyFont="1" applyFill="1" applyBorder="1" applyAlignment="1">
      <alignment horizontal="center" vertical="center" wrapText="1"/>
    </xf>
    <xf numFmtId="43" fontId="9" fillId="0" borderId="1" xfId="1" applyNumberFormat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27"/>
  <sheetViews>
    <sheetView tabSelected="1" workbookViewId="0">
      <selection activeCell="F12" sqref="F12"/>
    </sheetView>
  </sheetViews>
  <sheetFormatPr defaultRowHeight="12.75"/>
  <cols>
    <col min="1" max="1" width="7.28515625" style="15" customWidth="1"/>
    <col min="2" max="2" width="54.140625" style="20" customWidth="1"/>
    <col min="3" max="4" width="9.140625" style="15"/>
    <col min="5" max="5" width="20.85546875" style="18" customWidth="1"/>
    <col min="6" max="6" width="18.140625" style="15" customWidth="1"/>
    <col min="7" max="16384" width="9.140625" style="14"/>
  </cols>
  <sheetData>
    <row r="3" spans="1:6" ht="25.5">
      <c r="A3" s="12" t="s">
        <v>14</v>
      </c>
      <c r="B3" s="22" t="s">
        <v>15</v>
      </c>
      <c r="C3" s="12" t="s">
        <v>16</v>
      </c>
      <c r="D3" s="12" t="s">
        <v>19</v>
      </c>
      <c r="E3" s="13" t="s">
        <v>17</v>
      </c>
      <c r="F3" s="13" t="s">
        <v>18</v>
      </c>
    </row>
    <row r="4" spans="1:6" ht="38.25">
      <c r="A4" s="21">
        <v>1</v>
      </c>
      <c r="B4" s="23" t="s">
        <v>20</v>
      </c>
      <c r="C4" s="17" t="s">
        <v>43</v>
      </c>
      <c r="D4" s="16">
        <v>1</v>
      </c>
      <c r="E4" s="17">
        <v>211837.5</v>
      </c>
      <c r="F4" s="16">
        <f>D4*E4</f>
        <v>211837.5</v>
      </c>
    </row>
    <row r="5" spans="1:6" ht="25.5">
      <c r="A5" s="21">
        <v>2</v>
      </c>
      <c r="B5" s="23" t="s">
        <v>21</v>
      </c>
      <c r="C5" s="17" t="s">
        <v>43</v>
      </c>
      <c r="D5" s="16">
        <v>1</v>
      </c>
      <c r="E5" s="17">
        <v>129937.5</v>
      </c>
      <c r="F5" s="16">
        <f>D5*E5</f>
        <v>129937.5</v>
      </c>
    </row>
    <row r="6" spans="1:6" ht="25.5">
      <c r="A6" s="21">
        <v>3</v>
      </c>
      <c r="B6" s="23" t="s">
        <v>22</v>
      </c>
      <c r="C6" s="17" t="s">
        <v>43</v>
      </c>
      <c r="D6" s="16">
        <v>1</v>
      </c>
      <c r="E6" s="17">
        <v>129937.5</v>
      </c>
      <c r="F6" s="16">
        <f>D6*E6</f>
        <v>129937.5</v>
      </c>
    </row>
    <row r="7" spans="1:6" ht="25.5">
      <c r="A7" s="21">
        <v>4</v>
      </c>
      <c r="B7" s="23" t="s">
        <v>23</v>
      </c>
      <c r="C7" s="17" t="s">
        <v>43</v>
      </c>
      <c r="D7" s="16">
        <v>2</v>
      </c>
      <c r="E7" s="17">
        <v>37800</v>
      </c>
      <c r="F7" s="16">
        <f>D7*E7</f>
        <v>75600</v>
      </c>
    </row>
    <row r="8" spans="1:6" ht="25.5">
      <c r="A8" s="21">
        <v>5</v>
      </c>
      <c r="B8" s="23" t="s">
        <v>24</v>
      </c>
      <c r="C8" s="17" t="s">
        <v>43</v>
      </c>
      <c r="D8" s="16">
        <v>2</v>
      </c>
      <c r="E8" s="17">
        <v>37800</v>
      </c>
      <c r="F8" s="16">
        <f>D8*E8</f>
        <v>75600</v>
      </c>
    </row>
    <row r="9" spans="1:6" ht="25.5">
      <c r="A9" s="21">
        <v>6</v>
      </c>
      <c r="B9" s="23" t="s">
        <v>25</v>
      </c>
      <c r="C9" s="17" t="s">
        <v>43</v>
      </c>
      <c r="D9" s="16">
        <v>1</v>
      </c>
      <c r="E9" s="17">
        <v>123637.5</v>
      </c>
      <c r="F9" s="16">
        <f>D9*E9</f>
        <v>123637.5</v>
      </c>
    </row>
    <row r="10" spans="1:6" ht="25.5">
      <c r="A10" s="21">
        <v>7</v>
      </c>
      <c r="B10" s="23" t="s">
        <v>26</v>
      </c>
      <c r="C10" s="17" t="s">
        <v>43</v>
      </c>
      <c r="D10" s="16">
        <v>1</v>
      </c>
      <c r="E10" s="17">
        <v>129937.5</v>
      </c>
      <c r="F10" s="16">
        <f>D10*E10</f>
        <v>129937.5</v>
      </c>
    </row>
    <row r="11" spans="1:6" ht="25.5">
      <c r="A11" s="21">
        <v>8</v>
      </c>
      <c r="B11" s="23" t="s">
        <v>27</v>
      </c>
      <c r="C11" s="17" t="s">
        <v>43</v>
      </c>
      <c r="D11" s="16">
        <v>1</v>
      </c>
      <c r="E11" s="17">
        <v>129937.5</v>
      </c>
      <c r="F11" s="16">
        <f>D11*E11</f>
        <v>129937.5</v>
      </c>
    </row>
    <row r="12" spans="1:6" ht="25.5">
      <c r="A12" s="21">
        <v>9</v>
      </c>
      <c r="B12" s="23" t="s">
        <v>28</v>
      </c>
      <c r="C12" s="17" t="s">
        <v>43</v>
      </c>
      <c r="D12" s="16">
        <v>2</v>
      </c>
      <c r="E12" s="17">
        <v>37800</v>
      </c>
      <c r="F12" s="16">
        <f>D12*E12</f>
        <v>75600</v>
      </c>
    </row>
    <row r="13" spans="1:6" ht="25.5">
      <c r="A13" s="21">
        <v>10</v>
      </c>
      <c r="B13" s="23" t="s">
        <v>29</v>
      </c>
      <c r="C13" s="17" t="s">
        <v>43</v>
      </c>
      <c r="D13" s="16">
        <v>4</v>
      </c>
      <c r="E13" s="17">
        <v>551250</v>
      </c>
      <c r="F13" s="16">
        <f>D13*E13</f>
        <v>2205000</v>
      </c>
    </row>
    <row r="14" spans="1:6" ht="25.5">
      <c r="A14" s="21">
        <v>11</v>
      </c>
      <c r="B14" s="23" t="s">
        <v>30</v>
      </c>
      <c r="C14" s="17" t="s">
        <v>43</v>
      </c>
      <c r="D14" s="16">
        <v>3</v>
      </c>
      <c r="E14" s="17">
        <v>551250</v>
      </c>
      <c r="F14" s="16">
        <f>D14*E14</f>
        <v>1653750</v>
      </c>
    </row>
    <row r="15" spans="1:6" ht="25.5">
      <c r="A15" s="21">
        <v>12</v>
      </c>
      <c r="B15" s="23" t="s">
        <v>31</v>
      </c>
      <c r="C15" s="17" t="s">
        <v>43</v>
      </c>
      <c r="D15" s="16">
        <v>7</v>
      </c>
      <c r="E15" s="17">
        <v>26775</v>
      </c>
      <c r="F15" s="16">
        <f>D15*E15</f>
        <v>187425</v>
      </c>
    </row>
    <row r="16" spans="1:6" ht="25.5">
      <c r="A16" s="21">
        <v>13</v>
      </c>
      <c r="B16" s="23" t="s">
        <v>32</v>
      </c>
      <c r="C16" s="17" t="s">
        <v>43</v>
      </c>
      <c r="D16" s="16">
        <v>7</v>
      </c>
      <c r="E16" s="17">
        <v>37800</v>
      </c>
      <c r="F16" s="16">
        <f>D16*E16</f>
        <v>264600</v>
      </c>
    </row>
    <row r="17" spans="1:6">
      <c r="A17" s="21">
        <v>14</v>
      </c>
      <c r="B17" s="23" t="s">
        <v>33</v>
      </c>
      <c r="C17" s="17" t="s">
        <v>43</v>
      </c>
      <c r="D17" s="16">
        <v>7</v>
      </c>
      <c r="E17" s="17">
        <v>26775</v>
      </c>
      <c r="F17" s="16">
        <f>D17*E17</f>
        <v>187425</v>
      </c>
    </row>
    <row r="18" spans="1:6" ht="25.5">
      <c r="A18" s="21">
        <v>15</v>
      </c>
      <c r="B18" s="23" t="s">
        <v>34</v>
      </c>
      <c r="C18" s="17" t="s">
        <v>43</v>
      </c>
      <c r="D18" s="16">
        <v>7</v>
      </c>
      <c r="E18" s="17">
        <v>48825</v>
      </c>
      <c r="F18" s="16">
        <f>D18*E18</f>
        <v>341775</v>
      </c>
    </row>
    <row r="19" spans="1:6" ht="25.5">
      <c r="A19" s="21">
        <v>16</v>
      </c>
      <c r="B19" s="23" t="s">
        <v>35</v>
      </c>
      <c r="C19" s="17" t="s">
        <v>43</v>
      </c>
      <c r="D19" s="16">
        <v>7</v>
      </c>
      <c r="E19" s="17">
        <v>322875</v>
      </c>
      <c r="F19" s="16">
        <f>D19*E19</f>
        <v>2260125</v>
      </c>
    </row>
    <row r="20" spans="1:6" ht="51">
      <c r="A20" s="21">
        <v>17</v>
      </c>
      <c r="B20" s="23" t="s">
        <v>36</v>
      </c>
      <c r="C20" s="17" t="s">
        <v>43</v>
      </c>
      <c r="D20" s="16">
        <v>2</v>
      </c>
      <c r="E20" s="17">
        <v>555975</v>
      </c>
      <c r="F20" s="16">
        <f>D20*E20</f>
        <v>1111950</v>
      </c>
    </row>
    <row r="21" spans="1:6" ht="51">
      <c r="A21" s="21">
        <v>18</v>
      </c>
      <c r="B21" s="23" t="s">
        <v>37</v>
      </c>
      <c r="C21" s="17" t="s">
        <v>43</v>
      </c>
      <c r="D21" s="16">
        <v>1</v>
      </c>
      <c r="E21" s="17">
        <v>555975</v>
      </c>
      <c r="F21" s="16">
        <f>D21*E21</f>
        <v>555975</v>
      </c>
    </row>
    <row r="22" spans="1:6" ht="51">
      <c r="A22" s="21">
        <v>19</v>
      </c>
      <c r="B22" s="23" t="s">
        <v>38</v>
      </c>
      <c r="C22" s="17" t="s">
        <v>43</v>
      </c>
      <c r="D22" s="16">
        <v>2</v>
      </c>
      <c r="E22" s="17">
        <v>133875</v>
      </c>
      <c r="F22" s="16">
        <f>D22*E22</f>
        <v>267750</v>
      </c>
    </row>
    <row r="23" spans="1:6" ht="51">
      <c r="A23" s="21">
        <v>20</v>
      </c>
      <c r="B23" s="23" t="s">
        <v>39</v>
      </c>
      <c r="C23" s="17" t="s">
        <v>43</v>
      </c>
      <c r="D23" s="16">
        <v>1</v>
      </c>
      <c r="E23" s="17">
        <v>133875</v>
      </c>
      <c r="F23" s="16">
        <f>D23*E23</f>
        <v>133875</v>
      </c>
    </row>
    <row r="24" spans="1:6" ht="25.5">
      <c r="A24" s="21">
        <v>21</v>
      </c>
      <c r="B24" s="23" t="s">
        <v>40</v>
      </c>
      <c r="C24" s="17" t="s">
        <v>43</v>
      </c>
      <c r="D24" s="16">
        <v>5</v>
      </c>
      <c r="E24" s="17">
        <v>126000</v>
      </c>
      <c r="F24" s="16">
        <f>D24*E24</f>
        <v>630000</v>
      </c>
    </row>
    <row r="25" spans="1:6">
      <c r="A25" s="21">
        <v>22</v>
      </c>
      <c r="B25" s="23" t="s">
        <v>41</v>
      </c>
      <c r="C25" s="17" t="s">
        <v>43</v>
      </c>
      <c r="D25" s="16">
        <v>8</v>
      </c>
      <c r="E25" s="17">
        <v>31500</v>
      </c>
      <c r="F25" s="16">
        <f>D25*E25</f>
        <v>252000</v>
      </c>
    </row>
    <row r="26" spans="1:6" ht="25.5">
      <c r="A26" s="21">
        <v>23</v>
      </c>
      <c r="B26" s="23" t="s">
        <v>42</v>
      </c>
      <c r="C26" s="17" t="s">
        <v>43</v>
      </c>
      <c r="D26" s="16">
        <v>1</v>
      </c>
      <c r="E26" s="17">
        <v>299250</v>
      </c>
      <c r="F26" s="16">
        <f>D26*E26</f>
        <v>299250</v>
      </c>
    </row>
    <row r="27" spans="1:6">
      <c r="F27" s="19">
        <f>SUM(F4:F26)</f>
        <v>11432925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opLeftCell="A4" workbookViewId="0">
      <selection activeCell="B10" sqref="B10"/>
    </sheetView>
  </sheetViews>
  <sheetFormatPr defaultRowHeight="15"/>
  <cols>
    <col min="1" max="1" width="9.140625" style="5"/>
    <col min="2" max="2" width="37" style="5" customWidth="1"/>
    <col min="3" max="3" width="26.5703125" style="5" customWidth="1"/>
    <col min="4" max="6" width="9.140625" style="5"/>
    <col min="7" max="7" width="17" style="5" customWidth="1"/>
    <col min="8" max="8" width="19" style="5" customWidth="1"/>
    <col min="9" max="9" width="45.5703125" style="5" customWidth="1"/>
    <col min="10" max="16384" width="9.140625" style="5"/>
  </cols>
  <sheetData>
    <row r="1" spans="1:9">
      <c r="I1" s="7" t="s">
        <v>9</v>
      </c>
    </row>
    <row r="2" spans="1:9" ht="191.25">
      <c r="A2" s="8" t="s">
        <v>8</v>
      </c>
      <c r="B2" s="9" t="s">
        <v>6</v>
      </c>
      <c r="C2" s="8"/>
      <c r="D2" s="8" t="s">
        <v>0</v>
      </c>
      <c r="E2" s="8"/>
      <c r="F2" s="8">
        <v>1</v>
      </c>
      <c r="G2" s="10">
        <v>34500</v>
      </c>
      <c r="H2" s="3">
        <f t="shared" ref="H2:H6" si="0">G2*F2</f>
        <v>34500</v>
      </c>
      <c r="I2" s="9" t="s">
        <v>7</v>
      </c>
    </row>
    <row r="3" spans="1:9" s="4" customFormat="1" ht="63.75">
      <c r="A3" s="1">
        <v>12</v>
      </c>
      <c r="B3" s="2" t="s">
        <v>1</v>
      </c>
      <c r="C3" s="1"/>
      <c r="D3" s="1" t="s">
        <v>2</v>
      </c>
      <c r="E3" s="1"/>
      <c r="F3" s="1">
        <v>1</v>
      </c>
      <c r="G3" s="3">
        <v>65000</v>
      </c>
      <c r="H3" s="3">
        <f t="shared" si="0"/>
        <v>65000</v>
      </c>
      <c r="I3" s="6" t="s">
        <v>10</v>
      </c>
    </row>
    <row r="4" spans="1:9" s="4" customFormat="1" ht="76.5">
      <c r="A4" s="1">
        <v>13</v>
      </c>
      <c r="B4" s="2" t="s">
        <v>3</v>
      </c>
      <c r="C4" s="1"/>
      <c r="D4" s="1" t="s">
        <v>2</v>
      </c>
      <c r="E4" s="1"/>
      <c r="F4" s="1">
        <v>1</v>
      </c>
      <c r="G4" s="3">
        <v>62500</v>
      </c>
      <c r="H4" s="3">
        <f t="shared" si="0"/>
        <v>62500</v>
      </c>
      <c r="I4" s="6" t="s">
        <v>11</v>
      </c>
    </row>
    <row r="5" spans="1:9" s="4" customFormat="1" ht="63.75">
      <c r="A5" s="1">
        <v>17</v>
      </c>
      <c r="B5" s="2" t="s">
        <v>4</v>
      </c>
      <c r="C5" s="1"/>
      <c r="D5" s="1" t="s">
        <v>2</v>
      </c>
      <c r="E5" s="1"/>
      <c r="F5" s="1">
        <v>1</v>
      </c>
      <c r="G5" s="3">
        <v>70500</v>
      </c>
      <c r="H5" s="3">
        <f t="shared" si="0"/>
        <v>70500</v>
      </c>
      <c r="I5" s="6" t="s">
        <v>12</v>
      </c>
    </row>
    <row r="6" spans="1:9" s="4" customFormat="1" ht="76.5">
      <c r="A6" s="1">
        <v>18</v>
      </c>
      <c r="B6" s="2" t="s">
        <v>5</v>
      </c>
      <c r="C6" s="1"/>
      <c r="D6" s="1" t="s">
        <v>2</v>
      </c>
      <c r="E6" s="1"/>
      <c r="F6" s="1">
        <v>1</v>
      </c>
      <c r="G6" s="3">
        <v>62500</v>
      </c>
      <c r="H6" s="3">
        <f t="shared" si="0"/>
        <v>62500</v>
      </c>
      <c r="I6" s="6" t="s">
        <v>13</v>
      </c>
    </row>
    <row r="7" spans="1:9">
      <c r="H7" s="11">
        <f>SUM(H2:H6)</f>
        <v>295000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2018-03-12T10:43:46Z</dcterms:created>
  <dcterms:modified xsi:type="dcterms:W3CDTF">2018-06-05T08:44:11Z</dcterms:modified>
</cp:coreProperties>
</file>