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8695" windowHeight="12540"/>
  </bookViews>
  <sheets>
    <sheet name="Лист1" sheetId="1" r:id="rId1"/>
    <sheet name="Лист2" sheetId="2" r:id="rId2"/>
    <sheet name="Лист3" sheetId="3" r:id="rId3"/>
  </sheets>
  <calcPr calcId="124519" iterateDelta="1E-4"/>
</workbook>
</file>

<file path=xl/calcChain.xml><?xml version="1.0" encoding="utf-8"?>
<calcChain xmlns="http://schemas.openxmlformats.org/spreadsheetml/2006/main">
  <c r="G5" i="1"/>
  <c r="G23" l="1"/>
  <c r="G26"/>
  <c r="G22" l="1"/>
  <c r="G25" l="1"/>
  <c r="G24"/>
  <c r="G18" l="1"/>
  <c r="G21"/>
  <c r="G20"/>
  <c r="G17" l="1"/>
  <c r="G16"/>
  <c r="G15" l="1"/>
  <c r="G14"/>
  <c r="G13"/>
  <c r="G12"/>
  <c r="G11"/>
  <c r="G10"/>
  <c r="G27" s="1"/>
</calcChain>
</file>

<file path=xl/sharedStrings.xml><?xml version="1.0" encoding="utf-8"?>
<sst xmlns="http://schemas.openxmlformats.org/spreadsheetml/2006/main" count="70" uniqueCount="47">
  <si>
    <t>м</t>
  </si>
  <si>
    <t>шт</t>
  </si>
  <si>
    <t>Сетка однократного применения, стерильная, размерами (см): 15х15</t>
  </si>
  <si>
    <t>Рулоны плоские для паровой и газовой стерилизации 150мм* не менее 200м</t>
  </si>
  <si>
    <t>Рулоны должны быть изготовлены из нервущейся и безосколочной многослойной  пленки-ламината не менее пяти слоев, прозрачного цвета полиэстер 12 мкм/полипропилен 40 мкм. А также медицинской бумаги, плотностью не менее 60 г/м2. Бумага и пленка должны быть соединены термошвом, который должен исключить последующие расклеивания при стерилизации и обеспечить 100%  отделяемости пленки от бумаги при вскрытии упаковки с минимальным эффектом пылеворсовыделения</t>
  </si>
  <si>
    <t>уп</t>
  </si>
  <si>
    <t>Изделия медицинского назначения</t>
  </si>
  <si>
    <t>№ п/п</t>
  </si>
  <si>
    <t>Наименование</t>
  </si>
  <si>
    <t>Техническая характеристика</t>
  </si>
  <si>
    <t>Ед.изм</t>
  </si>
  <si>
    <t>количество</t>
  </si>
  <si>
    <t>Цена, тенге</t>
  </si>
  <si>
    <t>Сумма, тенге</t>
  </si>
  <si>
    <t xml:space="preserve">Используется для дренирования анального канала и конечных отделов прямой кишки. Ректальный зонд представляет собой одноканальную трубку, изготовленную из ПВХ. </t>
  </si>
  <si>
    <t>Зонд ректальный №36</t>
  </si>
  <si>
    <t>Зонд ректальный №30</t>
  </si>
  <si>
    <t>Зонд ректальный №18</t>
  </si>
  <si>
    <t>Зонд ректальный №26</t>
  </si>
  <si>
    <t>Сетка связана из не рассасывающихся нитей, изготовленных из изотактического кристаллического стереоизомера полипропилена, синтетического линейного полиолефина. Сетка поставляется неокрашенной в виде квадратов и прямоугольников различных размеров, а также в виде лоскутов специальной формы, предназначенных для определенных хирургических процедур. Толщина сетки составляет около 0,5 мм. Сетка связана таким способом, который обеспечивает ее растяжимость во взаимно перпендикулярных направлениях. Такое строение обеспечивает возможность вырезать из сетки лоскуты требуемого размера и формы без осыпания сетки. Волокна сплетены таким образом, что они не подвержены такой нагрузке, какую испытывают более жесткие металлические сетки. Это свойство растягиваться во взаимно перпендикулярных направлениях позволяет сетке выдерживать те различные напряжения, которым она может подвергаться в организме. Cетка обладает высокой прочностью на продавливание (около 14 кг/см2) и прочностью на разрыв</t>
  </si>
  <si>
    <t xml:space="preserve">Шовный хирургический нерассасывающийся материал (синий) с условными №4/0, длиной нити 75 см, две колющие иглы (13 мм) </t>
  </si>
  <si>
    <t xml:space="preserve">Клеенка медицинская </t>
  </si>
  <si>
    <t xml:space="preserve">Нить стерильная хирургическая, синтетическая, нерассасывающаяся, монофиламентная, изготовленная из  синтетического линейного 
полиолефина (полипропилен). Нить должна быть окрашена в контрастный  цвет для улучшения визуализации в ране. Метрический размер 1,5, условный размер 4/0. Длина нити не менее 85 см и не более 95 см. Две иглы. Иглы должны быть изготовлены из коррозионностойкого высокопрочного сплава, обработаны силиконом, что способствует уменьшению трения между иглой и тканями. Материал игл на 40% более устойчив к необратимой деформации (изгибу), чем игл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Иглы должны иметь конструкцию, увеличивающую надежность их фиксации в иглодержателе  за счет насечек в месте захвата. Иглы колющие, 1/2  окружности, от 16,8 до 17,2 мм длиной.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нитью.Маркировка внутреннего вкладыша должна содержать наименование шовного материала, его состав,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должна обеспечивать ее прямолинейность после извлечения, минимизируя возникновение эффекта "памяти формы". </t>
  </si>
  <si>
    <t>Клеенка подкладная резинотканевая представляет собой хлопчатобумажную ткань покрытую резиновой смесью. Клеенка эластичная, не липкая, водонепроницаемая, светлых тонов. Клеенка стойкая к многократной дезинфекции раствором хлорамина с массовой долей 1%.</t>
  </si>
  <si>
    <t xml:space="preserve">Шовный хирургический нерассасывающийся материал (синий) с условными №4/0, длиной нити 90см, две колющие иглы (17 мм) </t>
  </si>
  <si>
    <t xml:space="preserve">Маска для ингаляции </t>
  </si>
  <si>
    <t xml:space="preserve">для младенцев, для детей от 6 месяцев до 3-х лет, совместимая с небулайзерами Omron модели C28. Предназначена для проведения ингаляций сразу через нос и рот. </t>
  </si>
  <si>
    <t>Рассеивающий REM-электрод с гидрогелем для аппарата Force Triad</t>
  </si>
  <si>
    <t>Электрод пациента возвратный (двухсекционный, REM-типа, дл. кабеля 2,7 м). Взрослый, для пациентов с массой тела более 13.6 кг. В упаковке 50 шт</t>
  </si>
  <si>
    <t>Шовный хирургический нерассасывающийся материал (синий) с условными  № 1; длиной нити 100см ,колющая игла   ( 40 мм)</t>
  </si>
  <si>
    <t>Канюля внутривенная с катетером и инъекционным клапаном  размером: 24G 19мм</t>
  </si>
  <si>
    <t>Канюля внутривенная с катетером и инъекционным клапаном  размером: 22G 25мм</t>
  </si>
  <si>
    <r>
      <rPr>
        <sz val="10"/>
        <color rgb="FF000000"/>
        <rFont val="Arial"/>
        <family val="2"/>
        <charset val="204"/>
      </rPr>
      <t xml:space="preserve">Инфузионные канюли с инъекционным клапаном для периферического внутривенного доступа 22G, с инъекционным портом и фиксирующими крылышками, на стилете, длина не менее 25,0 мм. Ультратонкая силиконизированная игла 0.9 мм. из нержавеющей стали с конической формой острия. Скорость потока 33 мл/мин. Изделие изготовлено из биологически совместимого и устойчивого на излом политетрафторэтилена </t>
    </r>
    <r>
      <rPr>
        <sz val="10"/>
        <color rgb="FF222222"/>
        <rFont val="Arial"/>
        <family val="2"/>
        <charset val="204"/>
      </rPr>
      <t>(PTFE)</t>
    </r>
    <r>
      <rPr>
        <sz val="10"/>
        <color theme="1"/>
        <rFont val="Arial"/>
        <family val="2"/>
        <charset val="204"/>
      </rPr>
      <t xml:space="preserve"> с чрезвычайно гладким покрытием внутренней и внешней поверхности. У основания конуса имеются плоские выступы, которые обеспечивают оптимальную фиксацию. Стерилизована оксидом этилена. Рекомендованное максимальное время использования: 96 часов. Применяется для внутривенных вливаний лекарственных средств, инфузий, растворов.</t>
    </r>
  </si>
  <si>
    <r>
      <t>Инфузионные канюли с инъекционным клапаном для периферического внутривенного доступа 24G, с инъекционным портом и фиксирующими крылышками, на стилете, длина не менее 19,0 мм. Ультратонкая силиконизированная игла 0.7 мм. из нержавеющей стали с конической формой острия. Скорость потока 18 мл/мин. Изделие изготовлено из биологически совместимого и устойчивого на излом политетрафторэтилена</t>
    </r>
    <r>
      <rPr>
        <sz val="10"/>
        <color rgb="FF222222"/>
        <rFont val="Arial"/>
        <family val="2"/>
        <charset val="204"/>
      </rPr>
      <t xml:space="preserve"> (PTFE)</t>
    </r>
    <r>
      <rPr>
        <sz val="10"/>
        <color theme="1"/>
        <rFont val="Arial"/>
        <family val="2"/>
        <charset val="204"/>
      </rPr>
      <t xml:space="preserve"> с чрезвычайно гладким покрытием внутренней и внешней поверхности. У основания конуса имеются плоские выступы, которые обеспечивают оптимальную фиксацию. Стерилизована оксидом этилена. Рекомендованное максимальное время использования: 96 часов. Применяется для внутривенных вливаний лекарственных средств, инфузий, растворов. </t>
    </r>
  </si>
  <si>
    <t>Электрокардиостимулятор с принадлежностями</t>
  </si>
  <si>
    <t>Программируемый имплантируемый электрокардиостимулятор с функциями автоматической адаптации параметров стимуляции (однокамерный). 
Режимы стимуляции - VVIR, VVI, VVT, VOOR, VOO, AAIR, AAI, AAT, AOOR, AOO, OVO, OAO. Максимальная базовая частота, уд\мин – 170. Максимальная частота сенсора, уд\мин – 180. Максимальная амплитуда импульса, В – 7,5. Наличие алгоритма однокамерного гистерезиса. Наличие алгоритма стимуляции во время сна. Наличие автоматически настраиваемого профиля частотной адаптации. Наличие раздельных программируемых зон частотной адаптации для повседневной нагрузки и физических упражнений. Наличие автоматического переключения полярности стимуляции. Наличие автоматического управления порога стимуляции желудочка (амплитуда и ширина импульса). Наличие автоматической функции подстройки чувствительности. Наличие советника по подбору оптимальной программы ЭКС. Срок службы при 100% стимуляции, 60 уд\мин, 2.0 В, 1000 Ом – 8,4 года. Объем, СС – 9,7. Масса, г – 21,5. Размер, ВхШхТ, мм - 40,2 х 42,9 х 7,5. Коннектор: IS-1 BI или UNI. ID Рентген-контрастности: PWL. Батарея: Вид: Литий-йод. Напряжение: 2.8 В. Средняя Емкость: 0,91 А/ч. Электрод биполярный имплантируемый. Полярность - Биполярный. Фиксация - Активная (винт вращаемый). Локализация -  Желудочковый или Предсердный. Материал: изоляции Силикон (4719) с Siloxane®.</t>
  </si>
  <si>
    <t xml:space="preserve">Нить стерильная хирургическая, синтетическая, нерассасывающаяся, монофиламентная, изготовленная из  синтетического линейного полиолефина (полипропилен). Нить должна быть окрашена в контрастный  цвет для улучшения визуализации в ране. Метрический размер 1,5, условный размер 4/0. Длина нити не менее 70 см и не более 80 см. Две иглы. Иглы должны быть изготовлены из коррозионностойкого высокопрочного сплава, обработаны силиконом, что способствует уменьшению трения между иглой и тканями. Материал игл на 40% более устойчив к необратимой деформации (изгибу), чем игл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Иглы должны иметь конструкцию, увеличивающую надежность их фиксации в иглодержателе  за счет насечек в месте захвата. Иглы колющие, 1/2  окружности, от 12,8 до 13,2 мм длиной.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нитью.Маркировка внутреннего вкладыша должна содержать наименование шовного материала, его состав,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должна обеспечивать ее прямолинейность после извлечения, минимизируя возникновение эффекта "памяти формы". </t>
  </si>
  <si>
    <t xml:space="preserve">Нить стерильная хирургическая, синтетическая, нерассасывающаяся, монофиламентная, изготовленная из  синтетического линейного полиолефина (полипропилен). Нить должна быть окрашена в контрастный  цвет для улучшения визуализации в ране. Метрический размер 4, условный размер 1. Длина нити не менее 95 см и не более 105 см. Игла должна быть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Материал игл на 40% более устойчив к необратимой деформации (изгибу), чем игл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Игла должна иметь конструкцию, увеличивающую надежность ее фиксации в иглодержателе  за счет насечек в месте захвата. Игла колющая, массивная, 1/2  окружности, от 39,5 до 40,5 мм длиной.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нитью.Маркировка внутреннего вкладыша должна содержать наименование шовного материала, его состав,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должна обеспечивать ее прямолинейность после извлечения, минимизируя возникновение эффекта "памяти формы". </t>
  </si>
  <si>
    <t>Кондуит легочной артерии, клапанный, неукрепленный, укрепленный, размер: 12 мм</t>
  </si>
  <si>
    <t xml:space="preserve">Кондуит легочной артерии, клапанный, неукрепленный, укрепленный, размеры: 14, 16 мм </t>
  </si>
  <si>
    <t>Клапанный кондуит легочной артерии представляет собой югуляную вену  быка с трехстворчатым венозным клапаном и естественными синусами. Конечный процесс стерилизации происходит с помощью использования 1% глютаральдегида и 20%  изоприлового спирта, при котором кондуит находится перед использованием. Устройство должно подвергнуться полосканию в изотоническом солевом растворе перед имплантацией для уменьшения концентрации глютаральдегида. Процесс стерилизации производится во время карантинного интервала.
Клапанный кондуит легочной артерии представляет собой укрепленную модель с наружным укреплением клапана двумя оплетенными полипропиленовыми кольцами.Температура хранения должна составлять от 15°C до 25°C (59°F до 77°F). Клапанный кондуит легочной артерии  находится в стерильном непирогенном растворе, в запечатанном стеклянном контейнере, с крышкой с уплотнением. Укрепленные и неукрепленные модели имеют следующие размер: 12 мм. Измерению подвергается внутренний диаметр кондуита. Внешний диаметр может быть больше. Как укрепленные, так и неукрепленные модели, имеют минимальную длину 10 см, что соответствует размеру 12. Кондуит может расширяться до 4 см. У неукрепленных моделей также до 4 см. Данные размеры разработаны для точного соответствия физиологическим особенностям пациента.</t>
  </si>
  <si>
    <t>Клапанный кондуит легочной артерии представляет собой югуляную вену  быка с трехстворчатым венозным клапаном и естественными синусами. Конечный процесс стерилизации происходит с помощью использования 1% глютаральдегида и 20%  изоприлового спирта, при котором кондуит находится перед использованием. Устройство должно подвергнуться полосканию в изотоническом солевом растворе перед имплантацией для уменьшения концентрации глютаральдегида. Процесс стерилизации производится во время карантинного интервала.
Клапанный кондуит легочной артерии представляет собой укрепленную модель с наружным укреплением клапана двумя оплетенными полипропиленовыми кольцами.Температура хранения должна составлять от 15°C до 25°C (59°F до 77°F). Клапанный кондуит легочной артерии  находится в стерильном непирогенном растворе, в запечатанном стеклянном контейнере, с крышкой с уплотнением. Укрепленные и неукрепленные модели имеют следующие размеры: 14, 16 мм. Измерению подвергается внутренний диаметр кондуита. Внешний диаметр может быть больше. Как укрепленные, так и неукрепленные модели, имеют минимальную длину 10 см, что соответствует размеру 12. Кондуит может расширяться до 4 см. У неукрепленных моделей также до 4 см. Данные размеры разработаны для точного соответствия физиологическим особенностям пациента.</t>
  </si>
  <si>
    <t>Лекарственные средства</t>
  </si>
  <si>
    <t>Международное непатентованное название</t>
  </si>
  <si>
    <t>сироп 25 мг/5 мл 70мл</t>
  </si>
  <si>
    <t>Флуконазол</t>
  </si>
  <si>
    <t>фл</t>
  </si>
</sst>
</file>

<file path=xl/styles.xml><?xml version="1.0" encoding="utf-8"?>
<styleSheet xmlns="http://schemas.openxmlformats.org/spreadsheetml/2006/main">
  <numFmts count="1">
    <numFmt numFmtId="43" formatCode="_-* #,##0.00\ _₽_-;\-* #,##0.00\ _₽_-;_-* &quot;-&quot;??\ _₽_-;_-@_-"/>
  </numFmts>
  <fonts count="10">
    <font>
      <sz val="11"/>
      <color theme="1"/>
      <name val="Calibri"/>
      <family val="2"/>
      <charset val="204"/>
      <scheme val="minor"/>
    </font>
    <font>
      <sz val="11"/>
      <color theme="1"/>
      <name val="Calibri"/>
      <family val="2"/>
      <charset val="204"/>
      <scheme val="minor"/>
    </font>
    <font>
      <sz val="11"/>
      <color indexed="8"/>
      <name val="Calibri"/>
      <family val="2"/>
    </font>
    <font>
      <sz val="11"/>
      <color theme="1"/>
      <name val="Calibri"/>
      <family val="2"/>
      <scheme val="minor"/>
    </font>
    <font>
      <b/>
      <sz val="11"/>
      <color theme="1"/>
      <name val="Arial"/>
      <family val="2"/>
      <charset val="204"/>
    </font>
    <font>
      <sz val="10"/>
      <color rgb="FF000000"/>
      <name val="Arial"/>
      <family val="2"/>
      <charset val="204"/>
    </font>
    <font>
      <sz val="10"/>
      <color theme="1"/>
      <name val="Arial"/>
      <family val="2"/>
      <charset val="204"/>
    </font>
    <font>
      <sz val="10"/>
      <color indexed="8"/>
      <name val="Arial"/>
      <family val="2"/>
      <charset val="204"/>
    </font>
    <font>
      <b/>
      <sz val="10"/>
      <color indexed="8"/>
      <name val="Arial"/>
      <family val="2"/>
      <charset val="204"/>
    </font>
    <font>
      <sz val="10"/>
      <color rgb="FF222222"/>
      <name val="Arial"/>
      <family val="2"/>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0" fontId="3" fillId="0" borderId="0"/>
    <xf numFmtId="0" fontId="2" fillId="0" borderId="0" applyFont="0" applyFill="0" applyBorder="0" applyAlignment="0" applyProtection="0"/>
  </cellStyleXfs>
  <cellXfs count="26">
    <xf numFmtId="0" fontId="0" fillId="0" borderId="0" xfId="0"/>
    <xf numFmtId="0" fontId="7" fillId="0" borderId="1" xfId="0" applyFont="1" applyFill="1" applyBorder="1" applyAlignment="1">
      <alignment horizontal="center" vertical="top" wrapText="1"/>
    </xf>
    <xf numFmtId="0" fontId="7" fillId="0" borderId="1" xfId="0" applyFont="1" applyFill="1" applyBorder="1" applyAlignment="1">
      <alignment horizontal="left" vertical="top" wrapText="1"/>
    </xf>
    <xf numFmtId="0" fontId="7" fillId="0" borderId="1" xfId="0" applyFont="1" applyFill="1" applyBorder="1" applyAlignment="1">
      <alignment horizontal="center" vertical="center"/>
    </xf>
    <xf numFmtId="0" fontId="6" fillId="0" borderId="0" xfId="0" applyFont="1" applyFill="1" applyBorder="1"/>
    <xf numFmtId="0" fontId="6" fillId="0" borderId="0" xfId="3" applyFont="1" applyFill="1"/>
    <xf numFmtId="0" fontId="8" fillId="0" borderId="1" xfId="0" applyFont="1" applyFill="1" applyBorder="1" applyAlignment="1">
      <alignment horizontal="center" vertical="top" wrapText="1"/>
    </xf>
    <xf numFmtId="0" fontId="8" fillId="0" borderId="1" xfId="0" applyFont="1" applyFill="1" applyBorder="1" applyAlignment="1">
      <alignment horizontal="left" vertical="top" wrapText="1"/>
    </xf>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0" xfId="3" applyFont="1" applyFill="1" applyAlignment="1">
      <alignment wrapText="1"/>
    </xf>
    <xf numFmtId="0" fontId="6" fillId="0" borderId="0" xfId="0" applyFont="1" applyFill="1"/>
    <xf numFmtId="0" fontId="4" fillId="0" borderId="0" xfId="0" applyFont="1" applyFill="1"/>
    <xf numFmtId="0" fontId="6" fillId="0" borderId="0" xfId="0" applyFont="1" applyFill="1" applyAlignment="1">
      <alignment horizontal="center" vertical="center"/>
    </xf>
    <xf numFmtId="0" fontId="8" fillId="0" borderId="1" xfId="0" applyFont="1" applyFill="1" applyBorder="1" applyAlignment="1">
      <alignment horizontal="center" vertical="center" wrapText="1"/>
    </xf>
    <xf numFmtId="43" fontId="8" fillId="0" borderId="1" xfId="1" applyNumberFormat="1" applyFont="1" applyFill="1" applyBorder="1" applyAlignment="1">
      <alignment horizontal="center" vertical="center"/>
    </xf>
    <xf numFmtId="43" fontId="8" fillId="0" borderId="1" xfId="2" applyFont="1" applyFill="1" applyBorder="1" applyAlignment="1">
      <alignment horizontal="center" vertical="center"/>
    </xf>
    <xf numFmtId="0" fontId="7" fillId="0" borderId="1" xfId="1" applyNumberFormat="1" applyFont="1" applyFill="1" applyBorder="1" applyAlignment="1">
      <alignment horizontal="left" vertical="top" wrapText="1"/>
    </xf>
    <xf numFmtId="43" fontId="7" fillId="0" borderId="1" xfId="1" applyNumberFormat="1" applyFont="1" applyFill="1" applyBorder="1" applyAlignment="1">
      <alignment horizontal="center" vertical="center"/>
    </xf>
    <xf numFmtId="43" fontId="7" fillId="0" borderId="1" xfId="2" applyFont="1" applyFill="1" applyBorder="1" applyAlignment="1">
      <alignment horizontal="center" vertical="center"/>
    </xf>
    <xf numFmtId="43" fontId="7" fillId="0" borderId="1" xfId="1" applyFont="1" applyFill="1" applyBorder="1" applyAlignment="1">
      <alignment horizontal="center" vertical="center" wrapText="1"/>
    </xf>
    <xf numFmtId="43" fontId="7" fillId="0" borderId="1" xfId="1" applyFont="1" applyFill="1" applyBorder="1" applyAlignment="1">
      <alignment horizontal="center" vertical="center"/>
    </xf>
    <xf numFmtId="43" fontId="5" fillId="0" borderId="1" xfId="1" applyFont="1" applyFill="1" applyBorder="1" applyAlignment="1">
      <alignment horizontal="center" vertical="center" wrapText="1"/>
    </xf>
    <xf numFmtId="43" fontId="6" fillId="0" borderId="0" xfId="0" applyNumberFormat="1" applyFont="1" applyFill="1" applyAlignment="1">
      <alignment horizontal="center" vertical="center"/>
    </xf>
  </cellXfs>
  <cellStyles count="5">
    <cellStyle name="Обычный" xfId="0" builtinId="0"/>
    <cellStyle name="Обычный 5" xfId="3"/>
    <cellStyle name="Финансовый" xfId="1" builtinId="3"/>
    <cellStyle name="Финансовый 4" xfId="2"/>
    <cellStyle name="Финансовый 5"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H27"/>
  <sheetViews>
    <sheetView tabSelected="1" workbookViewId="0">
      <selection activeCell="C15" sqref="C15"/>
    </sheetView>
  </sheetViews>
  <sheetFormatPr defaultRowHeight="12.75"/>
  <cols>
    <col min="1" max="1" width="9.140625" style="13"/>
    <col min="2" max="2" width="30" style="13" customWidth="1"/>
    <col min="3" max="3" width="103.5703125" style="13" customWidth="1"/>
    <col min="4" max="4" width="9.140625" style="13"/>
    <col min="5" max="5" width="9.140625" style="15"/>
    <col min="6" max="6" width="17.7109375" style="15" customWidth="1"/>
    <col min="7" max="7" width="21" style="15" customWidth="1"/>
    <col min="8" max="8" width="79.42578125" style="13" customWidth="1"/>
    <col min="9" max="16384" width="9.140625" style="13"/>
  </cols>
  <sheetData>
    <row r="2" spans="1:7" ht="15">
      <c r="C2" s="14" t="s">
        <v>42</v>
      </c>
    </row>
    <row r="3" spans="1:7" ht="15">
      <c r="C3" s="14"/>
    </row>
    <row r="4" spans="1:7" s="4" customFormat="1" ht="25.5">
      <c r="A4" s="6" t="s">
        <v>7</v>
      </c>
      <c r="B4" s="7" t="s">
        <v>43</v>
      </c>
      <c r="C4" s="7" t="s">
        <v>9</v>
      </c>
      <c r="D4" s="8" t="s">
        <v>10</v>
      </c>
      <c r="E4" s="16" t="s">
        <v>11</v>
      </c>
      <c r="F4" s="17" t="s">
        <v>12</v>
      </c>
      <c r="G4" s="18" t="s">
        <v>13</v>
      </c>
    </row>
    <row r="5" spans="1:7" s="4" customFormat="1" ht="17.25" customHeight="1">
      <c r="A5" s="1">
        <v>1</v>
      </c>
      <c r="B5" s="2" t="s">
        <v>45</v>
      </c>
      <c r="C5" s="19" t="s">
        <v>44</v>
      </c>
      <c r="D5" s="3" t="s">
        <v>46</v>
      </c>
      <c r="E5" s="3">
        <v>500</v>
      </c>
      <c r="F5" s="20">
        <v>3480.95</v>
      </c>
      <c r="G5" s="21">
        <f>F5*E5</f>
        <v>1740475</v>
      </c>
    </row>
    <row r="7" spans="1:7" ht="15">
      <c r="C7" s="14" t="s">
        <v>6</v>
      </c>
    </row>
    <row r="8" spans="1:7" ht="15">
      <c r="C8" s="14"/>
    </row>
    <row r="9" spans="1:7" s="4" customFormat="1" ht="25.5">
      <c r="A9" s="6" t="s">
        <v>7</v>
      </c>
      <c r="B9" s="7" t="s">
        <v>8</v>
      </c>
      <c r="C9" s="7" t="s">
        <v>9</v>
      </c>
      <c r="D9" s="8" t="s">
        <v>10</v>
      </c>
      <c r="E9" s="16" t="s">
        <v>11</v>
      </c>
      <c r="F9" s="17" t="s">
        <v>12</v>
      </c>
      <c r="G9" s="18" t="s">
        <v>13</v>
      </c>
    </row>
    <row r="10" spans="1:7" s="4" customFormat="1" ht="38.25">
      <c r="A10" s="1">
        <v>2</v>
      </c>
      <c r="B10" s="2" t="s">
        <v>21</v>
      </c>
      <c r="C10" s="19" t="s">
        <v>23</v>
      </c>
      <c r="D10" s="3" t="s">
        <v>0</v>
      </c>
      <c r="E10" s="3">
        <v>300</v>
      </c>
      <c r="F10" s="20">
        <v>2800</v>
      </c>
      <c r="G10" s="21">
        <f>E10*F10</f>
        <v>840000</v>
      </c>
    </row>
    <row r="11" spans="1:7" s="4" customFormat="1" ht="25.5">
      <c r="A11" s="1">
        <v>3</v>
      </c>
      <c r="B11" s="2" t="s">
        <v>15</v>
      </c>
      <c r="C11" s="2" t="s">
        <v>14</v>
      </c>
      <c r="D11" s="3" t="s">
        <v>1</v>
      </c>
      <c r="E11" s="3">
        <v>70</v>
      </c>
      <c r="F11" s="22">
        <v>3000</v>
      </c>
      <c r="G11" s="21">
        <f t="shared" ref="G11:G14" si="0">E11*F11</f>
        <v>210000</v>
      </c>
    </row>
    <row r="12" spans="1:7" s="4" customFormat="1" ht="25.5">
      <c r="A12" s="1">
        <v>4</v>
      </c>
      <c r="B12" s="2" t="s">
        <v>16</v>
      </c>
      <c r="C12" s="2" t="s">
        <v>14</v>
      </c>
      <c r="D12" s="3" t="s">
        <v>1</v>
      </c>
      <c r="E12" s="3">
        <v>70</v>
      </c>
      <c r="F12" s="22">
        <v>3000</v>
      </c>
      <c r="G12" s="21">
        <f t="shared" si="0"/>
        <v>210000</v>
      </c>
    </row>
    <row r="13" spans="1:7" s="4" customFormat="1" ht="25.5">
      <c r="A13" s="1">
        <v>5</v>
      </c>
      <c r="B13" s="2" t="s">
        <v>17</v>
      </c>
      <c r="C13" s="2" t="s">
        <v>14</v>
      </c>
      <c r="D13" s="3" t="s">
        <v>1</v>
      </c>
      <c r="E13" s="3">
        <v>70</v>
      </c>
      <c r="F13" s="22">
        <v>3000</v>
      </c>
      <c r="G13" s="21">
        <f t="shared" si="0"/>
        <v>210000</v>
      </c>
    </row>
    <row r="14" spans="1:7" s="4" customFormat="1" ht="25.5">
      <c r="A14" s="1">
        <v>6</v>
      </c>
      <c r="B14" s="2" t="s">
        <v>18</v>
      </c>
      <c r="C14" s="2" t="s">
        <v>14</v>
      </c>
      <c r="D14" s="3" t="s">
        <v>1</v>
      </c>
      <c r="E14" s="3">
        <v>70</v>
      </c>
      <c r="F14" s="22">
        <v>3000</v>
      </c>
      <c r="G14" s="21">
        <f t="shared" si="0"/>
        <v>210000</v>
      </c>
    </row>
    <row r="15" spans="1:7" s="4" customFormat="1" ht="127.5">
      <c r="A15" s="1">
        <v>7</v>
      </c>
      <c r="B15" s="2" t="s">
        <v>2</v>
      </c>
      <c r="C15" s="2" t="s">
        <v>19</v>
      </c>
      <c r="D15" s="3" t="s">
        <v>1</v>
      </c>
      <c r="E15" s="3">
        <v>5</v>
      </c>
      <c r="F15" s="23">
        <v>31000</v>
      </c>
      <c r="G15" s="21">
        <f t="shared" ref="G15" si="1">E15*F15</f>
        <v>155000</v>
      </c>
    </row>
    <row r="16" spans="1:7" s="4" customFormat="1" ht="351.75" customHeight="1">
      <c r="A16" s="1">
        <v>8</v>
      </c>
      <c r="B16" s="2" t="s">
        <v>20</v>
      </c>
      <c r="C16" s="2" t="s">
        <v>36</v>
      </c>
      <c r="D16" s="3" t="s">
        <v>1</v>
      </c>
      <c r="E16" s="3">
        <v>100</v>
      </c>
      <c r="F16" s="23">
        <v>5085</v>
      </c>
      <c r="G16" s="21">
        <f t="shared" ref="G16:G17" si="2">E16*F16</f>
        <v>508500</v>
      </c>
    </row>
    <row r="17" spans="1:8" s="4" customFormat="1" ht="303" customHeight="1">
      <c r="A17" s="1">
        <v>9</v>
      </c>
      <c r="B17" s="2" t="s">
        <v>24</v>
      </c>
      <c r="C17" s="2" t="s">
        <v>22</v>
      </c>
      <c r="D17" s="3" t="s">
        <v>1</v>
      </c>
      <c r="E17" s="3">
        <v>100</v>
      </c>
      <c r="F17" s="23">
        <v>2400</v>
      </c>
      <c r="G17" s="21">
        <f t="shared" si="2"/>
        <v>240000</v>
      </c>
    </row>
    <row r="18" spans="1:8" s="4" customFormat="1" ht="291.75" customHeight="1">
      <c r="A18" s="1">
        <v>10</v>
      </c>
      <c r="B18" s="2" t="s">
        <v>29</v>
      </c>
      <c r="C18" s="2" t="s">
        <v>37</v>
      </c>
      <c r="D18" s="3" t="s">
        <v>1</v>
      </c>
      <c r="E18" s="3">
        <v>100</v>
      </c>
      <c r="F18" s="23">
        <v>1400</v>
      </c>
      <c r="G18" s="21">
        <f t="shared" ref="G18" si="3">E18*F18</f>
        <v>140000</v>
      </c>
    </row>
    <row r="19" spans="1:8" s="5" customFormat="1" ht="63.75">
      <c r="A19" s="1">
        <v>11</v>
      </c>
      <c r="B19" s="11" t="s">
        <v>3</v>
      </c>
      <c r="C19" s="11" t="s">
        <v>4</v>
      </c>
      <c r="D19" s="9" t="s">
        <v>5</v>
      </c>
      <c r="E19" s="9">
        <v>30</v>
      </c>
      <c r="F19" s="24">
        <v>25000</v>
      </c>
      <c r="G19" s="24">
        <v>750000</v>
      </c>
    </row>
    <row r="20" spans="1:8" s="5" customFormat="1" ht="102">
      <c r="A20" s="1">
        <v>12</v>
      </c>
      <c r="B20" s="10" t="s">
        <v>31</v>
      </c>
      <c r="C20" s="10" t="s">
        <v>32</v>
      </c>
      <c r="D20" s="9" t="s">
        <v>1</v>
      </c>
      <c r="E20" s="9">
        <v>5000</v>
      </c>
      <c r="F20" s="24">
        <v>194</v>
      </c>
      <c r="G20" s="24">
        <f t="shared" ref="G20:G23" si="4">E20*F20</f>
        <v>970000</v>
      </c>
    </row>
    <row r="21" spans="1:8" s="5" customFormat="1" ht="102">
      <c r="A21" s="1">
        <v>13</v>
      </c>
      <c r="B21" s="10" t="s">
        <v>30</v>
      </c>
      <c r="C21" s="10" t="s">
        <v>33</v>
      </c>
      <c r="D21" s="9" t="s">
        <v>1</v>
      </c>
      <c r="E21" s="9">
        <v>14000</v>
      </c>
      <c r="F21" s="24">
        <v>194</v>
      </c>
      <c r="G21" s="24">
        <f t="shared" si="4"/>
        <v>2716000</v>
      </c>
    </row>
    <row r="22" spans="1:8" s="5" customFormat="1" ht="153">
      <c r="A22" s="1">
        <v>14</v>
      </c>
      <c r="B22" s="10" t="s">
        <v>38</v>
      </c>
      <c r="C22" s="10" t="s">
        <v>40</v>
      </c>
      <c r="D22" s="9" t="s">
        <v>1</v>
      </c>
      <c r="E22" s="9">
        <v>1</v>
      </c>
      <c r="F22" s="24">
        <v>800000</v>
      </c>
      <c r="G22" s="24">
        <f t="shared" si="4"/>
        <v>800000</v>
      </c>
      <c r="H22" s="12"/>
    </row>
    <row r="23" spans="1:8" s="5" customFormat="1" ht="167.25" customHeight="1">
      <c r="A23" s="1">
        <v>15</v>
      </c>
      <c r="B23" s="10" t="s">
        <v>39</v>
      </c>
      <c r="C23" s="10" t="s">
        <v>41</v>
      </c>
      <c r="D23" s="9" t="s">
        <v>1</v>
      </c>
      <c r="E23" s="9">
        <v>2</v>
      </c>
      <c r="F23" s="24">
        <v>1100000</v>
      </c>
      <c r="G23" s="24">
        <f t="shared" si="4"/>
        <v>2200000</v>
      </c>
      <c r="H23" s="12"/>
    </row>
    <row r="24" spans="1:8" s="5" customFormat="1" ht="25.5">
      <c r="A24" s="1">
        <v>16</v>
      </c>
      <c r="B24" s="10" t="s">
        <v>25</v>
      </c>
      <c r="C24" s="10" t="s">
        <v>26</v>
      </c>
      <c r="D24" s="9" t="s">
        <v>1</v>
      </c>
      <c r="E24" s="9">
        <v>300</v>
      </c>
      <c r="F24" s="24">
        <v>496</v>
      </c>
      <c r="G24" s="24">
        <f t="shared" ref="G24:G25" si="5">E24*F24</f>
        <v>148800</v>
      </c>
    </row>
    <row r="25" spans="1:8" s="4" customFormat="1" ht="38.25">
      <c r="A25" s="1">
        <v>17</v>
      </c>
      <c r="B25" s="2" t="s">
        <v>27</v>
      </c>
      <c r="C25" s="19" t="s">
        <v>28</v>
      </c>
      <c r="D25" s="3" t="s">
        <v>5</v>
      </c>
      <c r="E25" s="3">
        <v>1</v>
      </c>
      <c r="F25" s="20">
        <v>168305</v>
      </c>
      <c r="G25" s="21">
        <f t="shared" si="5"/>
        <v>168305</v>
      </c>
    </row>
    <row r="26" spans="1:8" s="4" customFormat="1" ht="192.75" customHeight="1">
      <c r="A26" s="1">
        <v>18</v>
      </c>
      <c r="B26" s="2" t="s">
        <v>34</v>
      </c>
      <c r="C26" s="19" t="s">
        <v>35</v>
      </c>
      <c r="D26" s="3" t="s">
        <v>1</v>
      </c>
      <c r="E26" s="3">
        <v>5</v>
      </c>
      <c r="F26" s="20">
        <v>450650</v>
      </c>
      <c r="G26" s="21">
        <f>F26*E26</f>
        <v>2253250</v>
      </c>
    </row>
    <row r="27" spans="1:8">
      <c r="G27" s="25">
        <f>SUM(G10:G26)</f>
        <v>12729855</v>
      </c>
    </row>
  </sheetData>
  <pageMargins left="0.70866141732283472" right="0.16" top="0.74803149606299213" bottom="0.52" header="0.31496062992125984" footer="0.31496062992125984"/>
  <pageSetup paperSize="9" scale="60" orientation="landscape"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2018-03-07T08:57:11Z</cp:lastPrinted>
  <dcterms:created xsi:type="dcterms:W3CDTF">2018-03-06T04:08:40Z</dcterms:created>
  <dcterms:modified xsi:type="dcterms:W3CDTF">2018-03-07T09:46:56Z</dcterms:modified>
</cp:coreProperties>
</file>