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1" i="1"/>
  <c r="G12" l="1"/>
  <c r="G13"/>
  <c r="G14"/>
  <c r="G15"/>
  <c r="G9"/>
  <c r="G8"/>
  <c r="G10"/>
  <c r="G7"/>
  <c r="G6" l="1"/>
  <c r="G16" l="1"/>
</calcChain>
</file>

<file path=xl/sharedStrings.xml><?xml version="1.0" encoding="utf-8"?>
<sst xmlns="http://schemas.openxmlformats.org/spreadsheetml/2006/main" count="43" uniqueCount="35">
  <si>
    <t>фл</t>
  </si>
  <si>
    <t>№ п/п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</si>
  <si>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</si>
  <si>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</si>
  <si>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</si>
  <si>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</si>
  <si>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</si>
  <si>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Место поставки</t>
  </si>
  <si>
    <t>График поставки, срок поставки</t>
  </si>
  <si>
    <t>РК, 050023, г.Алматы, пр.Аль-Фараби, 146</t>
  </si>
  <si>
    <t>шт</t>
  </si>
  <si>
    <t>Альбумин</t>
  </si>
  <si>
    <t>Международное напатентованное название</t>
  </si>
  <si>
    <t>Раствор для инъекций 20% 100 мл</t>
  </si>
  <si>
    <t xml:space="preserve">Лекарственные средства и изделия медицинского назначения </t>
  </si>
  <si>
    <t>Ампициллин</t>
  </si>
  <si>
    <t>Порошок для приготовления раствора для инъекций 500 мг</t>
  </si>
  <si>
    <t>Бензилпенициллин</t>
  </si>
  <si>
    <t>Порошок для приготовления раствора для инъекций 1 000 000 ЕД</t>
  </si>
  <si>
    <t>Позаконазол</t>
  </si>
  <si>
    <t>Суспензия для приема внутрь 40 мг/мл, 105 мл</t>
  </si>
  <si>
    <t>Пэгаспаргаза</t>
  </si>
  <si>
    <t>Раствор для инъекцций 3750 МЕ, 5 мл</t>
  </si>
  <si>
    <t>Сульфаметоксазол + Триметроприм</t>
  </si>
  <si>
    <t>Хлоропирамин</t>
  </si>
  <si>
    <t>Контейнер вакуумный для мочи стерильный</t>
  </si>
  <si>
    <t>100 мл</t>
  </si>
  <si>
    <t>пара</t>
  </si>
  <si>
    <t>Закуп 60-дневной потребности, на основании пп.4) п.105 Правил</t>
  </si>
  <si>
    <t xml:space="preserve">Перчатки диагностические нитриловые текстурированные неопудренные нестерильные
</t>
  </si>
  <si>
    <t>размерами: 7-8 (М)</t>
  </si>
  <si>
    <t>размерами: 6-7 (S)</t>
  </si>
  <si>
    <t>Таблетка, 480 мг</t>
  </si>
  <si>
    <t>Таблетка, 25 мг</t>
  </si>
  <si>
    <t xml:space="preserve">В течение 3 (трех) рабочих дней со дня подписания Договора.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</si>
</sst>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0" fontId="3" fillId="0" borderId="0" xfId="1" applyFont="1" applyFill="1"/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1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top" wrapText="1"/>
    </xf>
    <xf numFmtId="0" fontId="7" fillId="0" borderId="0" xfId="0" applyFont="1"/>
    <xf numFmtId="43" fontId="3" fillId="0" borderId="0" xfId="3" applyFont="1"/>
    <xf numFmtId="43" fontId="4" fillId="2" borderId="1" xfId="3" applyFont="1" applyFill="1" applyBorder="1" applyAlignment="1">
      <alignment horizontal="center" vertical="center"/>
    </xf>
    <xf numFmtId="43" fontId="3" fillId="2" borderId="1" xfId="3" applyFont="1" applyFill="1" applyBorder="1" applyAlignment="1">
      <alignment horizontal="center" vertical="center" wrapText="1"/>
    </xf>
    <xf numFmtId="43" fontId="4" fillId="0" borderId="0" xfId="3" applyFont="1"/>
    <xf numFmtId="43" fontId="3" fillId="0" borderId="1" xfId="3" applyFont="1" applyFill="1" applyBorder="1" applyAlignment="1">
      <alignment horizontal="center" vertical="center" wrapText="1"/>
    </xf>
    <xf numFmtId="164" fontId="8" fillId="2" borderId="2" xfId="2" applyNumberFormat="1" applyFont="1" applyFill="1" applyBorder="1" applyAlignment="1">
      <alignment horizontal="center" vertical="top" wrapText="1"/>
    </xf>
    <xf numFmtId="164" fontId="8" fillId="2" borderId="3" xfId="2" applyNumberFormat="1" applyFont="1" applyFill="1" applyBorder="1" applyAlignment="1">
      <alignment horizontal="center" vertical="top" wrapText="1"/>
    </xf>
    <xf numFmtId="164" fontId="8" fillId="2" borderId="4" xfId="2" applyNumberFormat="1" applyFont="1" applyFill="1" applyBorder="1" applyAlignment="1">
      <alignment horizontal="center" vertical="top" wrapText="1"/>
    </xf>
  </cellXfs>
  <cellStyles count="5">
    <cellStyle name="Обычный" xfId="0" builtinId="0"/>
    <cellStyle name="Обычный 5" xfId="1"/>
    <cellStyle name="Финансовый" xfId="3" builtinId="3"/>
    <cellStyle name="Финансовый 4" xfId="4"/>
    <cellStyle name="Финансовый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G19" sqref="G19"/>
    </sheetView>
  </sheetViews>
  <sheetFormatPr defaultRowHeight="12.75"/>
  <cols>
    <col min="1" max="1" width="9.140625" style="1"/>
    <col min="2" max="2" width="24.7109375" style="1" customWidth="1"/>
    <col min="3" max="3" width="40.5703125" style="1" customWidth="1"/>
    <col min="4" max="4" width="9.140625" style="1"/>
    <col min="5" max="5" width="15.28515625" style="1" customWidth="1"/>
    <col min="6" max="6" width="15" style="18" customWidth="1"/>
    <col min="7" max="7" width="20.85546875" style="18" customWidth="1"/>
    <col min="8" max="8" width="17.5703125" style="1" customWidth="1"/>
    <col min="9" max="9" width="18.42578125" style="1" customWidth="1"/>
    <col min="10" max="10" width="10.140625" style="1" customWidth="1"/>
    <col min="11" max="16384" width="9.140625" style="1"/>
  </cols>
  <sheetData>
    <row r="1" spans="1:10" ht="15">
      <c r="C1" s="17" t="s">
        <v>14</v>
      </c>
    </row>
    <row r="3" spans="1:10">
      <c r="C3" s="1" t="s">
        <v>28</v>
      </c>
    </row>
    <row r="5" spans="1:10" s="8" customFormat="1" ht="38.25" customHeight="1">
      <c r="A5" s="2" t="s">
        <v>1</v>
      </c>
      <c r="B5" s="3" t="s">
        <v>12</v>
      </c>
      <c r="C5" s="4" t="s">
        <v>2</v>
      </c>
      <c r="D5" s="5" t="s">
        <v>3</v>
      </c>
      <c r="E5" s="6" t="s">
        <v>4</v>
      </c>
      <c r="F5" s="19" t="s">
        <v>5</v>
      </c>
      <c r="G5" s="19" t="s">
        <v>6</v>
      </c>
      <c r="H5" s="7" t="s">
        <v>7</v>
      </c>
      <c r="I5" s="7" t="s">
        <v>8</v>
      </c>
    </row>
    <row r="6" spans="1:10" s="8" customFormat="1" ht="51" customHeight="1">
      <c r="A6" s="9">
        <v>1</v>
      </c>
      <c r="B6" s="13" t="s">
        <v>11</v>
      </c>
      <c r="C6" s="13" t="s">
        <v>13</v>
      </c>
      <c r="D6" s="10" t="s">
        <v>0</v>
      </c>
      <c r="E6" s="11">
        <v>100</v>
      </c>
      <c r="F6" s="22">
        <v>18575.46</v>
      </c>
      <c r="G6" s="20">
        <f>F6*E6</f>
        <v>1857546</v>
      </c>
      <c r="H6" s="16" t="s">
        <v>9</v>
      </c>
      <c r="I6" s="23" t="s">
        <v>34</v>
      </c>
      <c r="J6" s="14"/>
    </row>
    <row r="7" spans="1:10" s="8" customFormat="1" ht="25.5">
      <c r="A7" s="9">
        <v>2</v>
      </c>
      <c r="B7" s="13" t="s">
        <v>15</v>
      </c>
      <c r="C7" s="13" t="s">
        <v>16</v>
      </c>
      <c r="D7" s="10" t="s">
        <v>0</v>
      </c>
      <c r="E7" s="11">
        <v>200</v>
      </c>
      <c r="F7" s="20">
        <v>29.26</v>
      </c>
      <c r="G7" s="20">
        <f>F7*E7</f>
        <v>5852</v>
      </c>
      <c r="H7" s="16"/>
      <c r="I7" s="24"/>
    </row>
    <row r="8" spans="1:10" s="8" customFormat="1" ht="25.5">
      <c r="A8" s="9">
        <v>3</v>
      </c>
      <c r="B8" s="13" t="s">
        <v>17</v>
      </c>
      <c r="C8" s="13" t="s">
        <v>18</v>
      </c>
      <c r="D8" s="10" t="s">
        <v>0</v>
      </c>
      <c r="E8" s="11">
        <v>50</v>
      </c>
      <c r="F8" s="20">
        <v>28.37</v>
      </c>
      <c r="G8" s="20">
        <f t="shared" ref="G8:G15" si="0">F8*E8</f>
        <v>1418.5</v>
      </c>
      <c r="H8" s="16"/>
      <c r="I8" s="24"/>
    </row>
    <row r="9" spans="1:10" s="8" customFormat="1" ht="25.5">
      <c r="A9" s="9">
        <v>4</v>
      </c>
      <c r="B9" s="13" t="s">
        <v>19</v>
      </c>
      <c r="C9" s="13" t="s">
        <v>20</v>
      </c>
      <c r="D9" s="10" t="s">
        <v>0</v>
      </c>
      <c r="E9" s="11">
        <v>5</v>
      </c>
      <c r="F9" s="20">
        <v>266208.61</v>
      </c>
      <c r="G9" s="20">
        <f t="shared" si="0"/>
        <v>1331043.0499999998</v>
      </c>
      <c r="H9" s="16"/>
      <c r="I9" s="24"/>
    </row>
    <row r="10" spans="1:10" s="8" customFormat="1">
      <c r="A10" s="9">
        <v>5</v>
      </c>
      <c r="B10" s="13" t="s">
        <v>21</v>
      </c>
      <c r="C10" s="13" t="s">
        <v>22</v>
      </c>
      <c r="D10" s="10" t="s">
        <v>0</v>
      </c>
      <c r="E10" s="11">
        <v>50</v>
      </c>
      <c r="F10" s="20">
        <v>390837.57</v>
      </c>
      <c r="G10" s="20">
        <f t="shared" si="0"/>
        <v>19541878.5</v>
      </c>
      <c r="H10" s="16"/>
      <c r="I10" s="24"/>
    </row>
    <row r="11" spans="1:10" s="8" customFormat="1" ht="25.5">
      <c r="A11" s="9">
        <v>6</v>
      </c>
      <c r="B11" s="13" t="s">
        <v>23</v>
      </c>
      <c r="C11" s="13" t="s">
        <v>32</v>
      </c>
      <c r="D11" s="15" t="s">
        <v>10</v>
      </c>
      <c r="E11" s="11">
        <v>2000</v>
      </c>
      <c r="F11" s="20">
        <v>5.93</v>
      </c>
      <c r="G11" s="20">
        <f>F11*E11</f>
        <v>11860</v>
      </c>
      <c r="H11" s="16"/>
      <c r="I11" s="24"/>
    </row>
    <row r="12" spans="1:10" s="8" customFormat="1">
      <c r="A12" s="9">
        <v>7</v>
      </c>
      <c r="B12" s="13" t="s">
        <v>24</v>
      </c>
      <c r="C12" s="13" t="s">
        <v>33</v>
      </c>
      <c r="D12" s="15" t="s">
        <v>10</v>
      </c>
      <c r="E12" s="11">
        <v>110</v>
      </c>
      <c r="F12" s="20">
        <v>21.61</v>
      </c>
      <c r="G12" s="20">
        <f t="shared" si="0"/>
        <v>2377.1</v>
      </c>
      <c r="H12" s="16"/>
      <c r="I12" s="24"/>
    </row>
    <row r="13" spans="1:10" s="8" customFormat="1" ht="25.5">
      <c r="A13" s="9">
        <v>8</v>
      </c>
      <c r="B13" s="13" t="s">
        <v>25</v>
      </c>
      <c r="C13" s="13" t="s">
        <v>26</v>
      </c>
      <c r="D13" s="15" t="s">
        <v>10</v>
      </c>
      <c r="E13" s="11">
        <v>4000</v>
      </c>
      <c r="F13" s="20">
        <v>62.24</v>
      </c>
      <c r="G13" s="20">
        <f t="shared" si="0"/>
        <v>248960</v>
      </c>
      <c r="H13" s="16"/>
      <c r="I13" s="24"/>
    </row>
    <row r="14" spans="1:10" s="8" customFormat="1" ht="76.5">
      <c r="A14" s="9">
        <v>9</v>
      </c>
      <c r="B14" s="13" t="s">
        <v>29</v>
      </c>
      <c r="C14" s="13" t="s">
        <v>30</v>
      </c>
      <c r="D14" s="15" t="s">
        <v>27</v>
      </c>
      <c r="E14" s="11">
        <v>60000</v>
      </c>
      <c r="F14" s="20">
        <v>38.5</v>
      </c>
      <c r="G14" s="20">
        <f t="shared" si="0"/>
        <v>2310000</v>
      </c>
      <c r="H14" s="16"/>
      <c r="I14" s="24"/>
    </row>
    <row r="15" spans="1:10" s="8" customFormat="1" ht="76.5">
      <c r="A15" s="9">
        <v>10</v>
      </c>
      <c r="B15" s="13" t="s">
        <v>29</v>
      </c>
      <c r="C15" s="13" t="s">
        <v>31</v>
      </c>
      <c r="D15" s="15" t="s">
        <v>27</v>
      </c>
      <c r="E15" s="11">
        <v>50000</v>
      </c>
      <c r="F15" s="20">
        <v>38.5</v>
      </c>
      <c r="G15" s="20">
        <f t="shared" si="0"/>
        <v>1925000</v>
      </c>
      <c r="H15" s="16"/>
      <c r="I15" s="25"/>
    </row>
    <row r="16" spans="1:10">
      <c r="G16" s="21">
        <f>SUM(G6:G15)</f>
        <v>27235935.150000002</v>
      </c>
      <c r="H16" s="12"/>
      <c r="I16" s="12"/>
    </row>
  </sheetData>
  <mergeCells count="2">
    <mergeCell ref="H6:H15"/>
    <mergeCell ref="I6:I15"/>
  </mergeCells>
  <pageMargins left="0.43307086614173229" right="0.15748031496062992" top="0.74803149606299213" bottom="0.74803149606299213" header="0.31496062992125984" footer="0.31496062992125984"/>
  <pageSetup paperSize="9"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2018-01-11T09:19:13Z</cp:lastPrinted>
  <dcterms:created xsi:type="dcterms:W3CDTF">2018-01-10T10:21:03Z</dcterms:created>
  <dcterms:modified xsi:type="dcterms:W3CDTF">2018-01-11T09:56:09Z</dcterms:modified>
</cp:coreProperties>
</file>