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1" i="1"/>
  <c r="G10" l="1"/>
  <c r="G8"/>
  <c r="G15"/>
  <c r="G9" l="1"/>
  <c r="G12" l="1"/>
  <c r="G13"/>
  <c r="G14"/>
  <c r="G16"/>
  <c r="G17"/>
  <c r="G18"/>
  <c r="G19"/>
  <c r="G7"/>
  <c r="G6"/>
  <c r="G5"/>
  <c r="G4" l="1"/>
  <c r="G20" l="1"/>
</calcChain>
</file>

<file path=xl/sharedStrings.xml><?xml version="1.0" encoding="utf-8"?>
<sst xmlns="http://schemas.openxmlformats.org/spreadsheetml/2006/main" count="87" uniqueCount="56">
  <si>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</si>
  <si>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</si>
  <si>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</si>
  <si>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</si>
  <si>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</si>
  <si>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</si>
  <si>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</si>
  <si>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Место поставки</t>
  </si>
  <si>
    <t>График поставки, срок поставки</t>
  </si>
  <si>
    <t>РК, 050023, г.Алматы, пр.Аль-Фараби, 146</t>
  </si>
  <si>
    <t xml:space="preserve">Изделия медицинского назначения </t>
  </si>
  <si>
    <t>Удлинитель для инфузионных насосов 150 см прозрачный</t>
  </si>
  <si>
    <t>шт</t>
  </si>
  <si>
    <t>Стерильный, однократного применения. Удлинитель для инфузионного насоса служит как универсальный соединительный элемент однократного  употребления для инфузионных насосов. Предназначается только для соединений типа Luer-Lock. Совместим с инфузионными насосами Infusomat FMS</t>
  </si>
  <si>
    <t xml:space="preserve"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22 x 3½", 0.7 x 88 мм </t>
  </si>
  <si>
    <t xml:space="preserve">Cпинальная игла для спинномозговой анестезии и диагностической пункции, размером G 22 x 3½", 0.7 x 88 мм </t>
  </si>
  <si>
    <t>Cпинальная игла для спинномозговой анестезии и диагностической пункции, размером G 22 x 3½", 0,7*75 мм</t>
  </si>
  <si>
    <t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22 x 3½", 0,7*75 мм</t>
  </si>
  <si>
    <t xml:space="preserve">Cпинальная игла для спинномозговой анестезии и диагностической пункции, размером G 22 x 3½", 0.7 x 40 мм </t>
  </si>
  <si>
    <t xml:space="preserve"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22 x 3½", 0.7 x 40 мм </t>
  </si>
  <si>
    <t xml:space="preserve">Контур дыхательный педиатрический гладкоствольный для соединения пациента с НДА и аппаратами ИВЛ. Внутренний диаметр шлангов 15мм, длина шланга вдоха 1,2 м, шланга выдоха 2*0,8 м- 1,6м, равноплечный, материал "Smootbore",  с проводом обогрева и встроенным в жестком соединителе (22F на камеру увлажнителя) электроразъёмом, портами 7,6мм с  герметизирующими "not  loosing" заглушками на Y-образном жестком угловом соединителе на пациента, снабжённом внешней тестирующей, защитной заглушкой, с разборным самогерметизирующимся влагосборником, клапан влагосборника поворотного типа, малого сопротивления, обеспечивающий герметизацию воздушного канала при любом положении влагосборника, увлажнитель-камера увлажнения с автоматическим заполнением, с двухступенчатым поплавковым клапаном дозирования, с системой  устройств ламинирования потока, с поплавком  уровня, с продольноармированным шлангом подачи жидкости с иглой (с предохранительным колпачком) и портом выравнивания давления,  c жёстким соединителем 22F подсоединения к аппарату, с дополнительным шлангом 0,4м c жесткими соединителями 22F,  комплектом принадлежностей в составе:жесткий соединитель 22М-22М/15F. Материал: ПВХ, полипропилен, эластомер. </t>
  </si>
  <si>
    <t>Контур дыхательный гладкоствольный педиатрический 15мм, длиной 1,6м, с проводом нагрева, влагосборником, самозаполняющейся камерой увлажнения, дополнительным шлангом 0,4м и портами 7,6мм</t>
  </si>
  <si>
    <t>Пузырьковый увлажнитель однократного применения в обьеме  500мл</t>
  </si>
  <si>
    <t>Cпинальная игла для спинномозговой анестезии и диагностической пункции, размером G 19 x 3½" 1,1*88 мм</t>
  </si>
  <si>
    <t xml:space="preserve"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19 x 3½", 1.1 x 88 мм </t>
  </si>
  <si>
    <t>уп</t>
  </si>
  <si>
    <t xml:space="preserve">Контур пациента с генератором №20 для аппарата ИВЛ «Infant Flow SiPAP»
</t>
  </si>
  <si>
    <t>Состав:
1. трубка гофрированная с нагревательной проволокой с двумя портами для датчиков температуры (линия вдоха). Длина – 1150 мм, диаметр трубки - 15 мм, диаметры концов трубки (вн./внеш) – 22/26 мм, 10/12 мм. Материал: ПВХ
2. трубка гофрированная. Длина – 65 см, диаметр трубки - 15 мм, диаметры концов трубки (вн./внеш) – 22/25 мм, 12/15 мм. Материал: ПВХ
3. трубка гофрированная. Длина – 40 см, диаметр трубки - 15 мм, диаметры концов трубки (вн./внеш) – 22/25 мм, 12/15 мм. Материал: ПВХ
4. Линия измерения давления в дыхательных путях. Диаметр – 5 мм, длина 1850 мм. Материал: ПВХ, силикон.
5. дополнительный шланг. Диаметр 5 мм, длина 185 см. Материал: ПВХ, силикон.
6. дополнительный шланг. Диаметр 15 мм, длина 35 см. Материал: ПВХ
6. адаптер. Диаметр (вн./внеш) 18/22 мм  - 15/22 мм. Материал: ПВХ
7. адаптер. Диаметр (вн./внеш) 18/22 мм  - 13/15 мм. Материал: ПВХ
8. адаптер. Диаметр (вн./внеш) 15/13 мм  - 12/10 мм. Материал: ПВХ
9. адаптер. Диаметр (вн./внеш) 15/13 мм  (с портом)- 12/10 мм. Материал: ПВХ
8. адаптер. Диаметр (вн./внеш) 12/14 мм  - 5/7 мм. Материал: ПВХ
9. запатентованный генератор вариабельного потока с линией выдоха. Материал: ПВХ, силикон.
10. канюля назальная. Размер S. Материал: силикон.
11. канюля назальная. Размер М. Материал: силикон.
12. канюля назальная. Размер L. Материал: силикон.
Количество в упаковке 20 шт.
Индивидуально упаковано. Стерильно.</t>
  </si>
  <si>
    <t>Многоразовые конечностные электроды для ЭКГ, клемма  на конечности для детей, с винтом и зажимом на Электрокардиограф BTL-08, размером (ДхВхШ) 85х36х22 мм, тип электрода Ag/AgCl</t>
  </si>
  <si>
    <t>Электроды для конечностей для детей, для Электрокардиографа BTL-08</t>
  </si>
  <si>
    <t>рулон</t>
  </si>
  <si>
    <t>ЭКГ-бумага, термохимическая, размеры: ширина 112 мм, длина - 25м, координатная сетка светло-красного цвета</t>
  </si>
  <si>
    <t>Бумага для ЭКГ-аппарата с разметкой, 3 мл (11 см), совместимые с Электрокардиографом ЭКГ BTL-08</t>
  </si>
  <si>
    <t>Увлажнитель  кислородный пузырьковый с ёмкостью для кислородотерапии. Увлажнение не менее 92%, со стандартным (Евро) М12-«гайка» соединением с расходомером, трубка распылителя длиной 17см с сетчатым диффузором, сигнальный клапан с настройкой на 4л/мин со звуковой сигнализацией, выходной пластиковый конический штуцер 6мм для подсоединения стандартного кислородного шланга, пластиковая термостойкая ёмкость для стерильной жидкости с заполнением min 100-max 500 ml. Материалы: поливинилхлорид, полипропилен. Упаковка: индивидуальная, клинически чистая.</t>
  </si>
  <si>
    <t>шт </t>
  </si>
  <si>
    <t>Мешок для ручной ИВЛ типа "амбу", для взрослых, с клапаном давления, объем 1,0 л. Маска размер 4</t>
  </si>
  <si>
    <t>Система для ручного искусственного  дыхания (реанимационный мешок) для взрослых (вес 30- 50 кг), объём 1,0 л, с дыхательным объёмом 750 мл (при сжатии двумя руками) и  550 мл (при сжатии одной рукой), с реверсивным клапаном, с резервным кислородным мешком и кислородным продольноармированным шлангом длиной 3 м, с эластичным стандартным соединительным коннектором и коннектором резьбовым, для подачи кислорода высокой концентрации (при темпе 12 bpm для потока 5 л/мин-55%, 10 л/мин-85%, 15 л/мин-92%), подсоединяемый через штуцер , сопротивление на вдохе/выдохе &lt;3,0см Н2О/&lt;3,0см Н2О, мертвое пространство 18 мл, с угловым шарнирным коннектором со встроенным предохранительным клапаном  сброса давления (40 см Н2О) с угловым шарнирным коннектором и клапаном вдоха под маску/ интубационную трубку 22M/15F, маска прозрачная лицевая с предварительным наддувом и кольцом маскодержателя, размер 4.Материалы: полиэтилен, полипропилен, эластомер. Упаковка индивидуальная, клинически чистая.</t>
  </si>
  <si>
    <t>Игла биопсийная полуавтоматическая, стерильная однократного применения, размером: 16 G (1,60) х 200 мм</t>
  </si>
  <si>
    <t xml:space="preserve">Подходит для получения биопсии мягких тканей и опухолей мягких тканей. Размером 16 G (1,60) х 200 мм. Маркировка иглы с шагом не менее 1см для предотвращения повреждения окружающих тканей. Срез иглы должен быть безопасным и остро заточенным, электроотполированым. 
Разрез иглы должен быть атравматичным, чтобы исключить смещение тканей. Комплектность: должна иметь защитный механизм, который исключает случайное срабатывание системы и  обеспечивает повышенную безопасность. Очень хорошая основа для послойных исследований. Регулировка глубины проникновения должна выбираться между 10 мм и 20 мм, может быть выбрана в зависимости от желаемого размера биопсийного материала. Поршень биопсийной иглы должен одинаково взводится вне зависимости от того, какая выбрана глубина выемки - 10 мм или 20 мм. Глубина выемки должна определять  размер гистологического материала. Нажатие на взводной поршень должно автоматически заставляет скользить наружную иглу поверх камеры внутренней иглы.
</t>
  </si>
  <si>
    <t>Игла для трепанобиопсии костной ткани, размером 11G 10 см</t>
  </si>
  <si>
    <t>Игла для трепанобиопсии костной ткани, размером 11G 15 см</t>
  </si>
  <si>
    <t xml:space="preserve">Игла для трепанобиопсии, для забора костного мозга (одноразовая, стерильная). 
Игла имеет тройную заточку и удобную рукоятку. 
Механизм регулировки длины имеет миллиметровую шкалу (стерильный, одноразовый).
Наличие: цилиндрического расширения канюли, системы сохранения образца, цилиндрического вход в канюлю, край канюли типа трепан, сверхострый троакарный стилет.
 Образец костной ткани полностью сохраняется в игле.
 Для получения образца нет необходимости производить выламывающие движения в кости, что  делает процедуру значительно менее болезненной. 
Кончик иглы имеет коническую форму, что позволяет меньше травмировать кость. 
Цветовые коды для облегчения определения размера иглы. 
Стерильные, одноразового использования.
</t>
  </si>
  <si>
    <t>3000 шт в течение 3 (трех рабочих дней) со дня подписания Договора;                                     12000 шт - по Заявке до 31 декабря 2018г.</t>
  </si>
  <si>
    <t>300 шт в течение 3 (трех рабочих дней) со дня подписания Договора;                                 1200 шт - по Заявке до 31 декабря 2018г.</t>
  </si>
  <si>
    <t>200 шт в течение 3 (трех рабочих дней) со дня подписания Договора;                                     800 шт - по Заявке до 31 декабря 2018г.</t>
  </si>
  <si>
    <t>100 шт в течение 3 (трех рабочих дней) со дня подписания Договора;                                    400 шт - по Заявке до 31 декабря 2018г.</t>
  </si>
  <si>
    <t>40 шт в течение 3 (трех рабочих дней) со дня подписания Договора;                                                160 шт - по Заявке до 31 декабря 2018г.</t>
  </si>
  <si>
    <t>40 шт в течение 3 (трех рабочих дней) со дня подписания Договора;                                                                 160 шт - по Заявке до 31 декабря 2018г.</t>
  </si>
  <si>
    <t>20 шт в течение 3 (трех рабочих дней) со дня подписания Договора;                                           80 шт - по Заявке до 31 декабря 2018г.</t>
  </si>
  <si>
    <t>по Заявке до 31 декабря 2018г.</t>
  </si>
  <si>
    <t>50 шт в течение 3 (трех рабочих дней) со дня подписания Договора;                                       400 шт - по Заявке до 31 декабря 2018г.</t>
  </si>
  <si>
    <t>5 шт в течение 3 (трех рабочих дней) со дня подписания Договора;                                                 20 шт - по Заявке до 31 декабря 2018г.</t>
  </si>
  <si>
    <t>20 шт в течение 3 (трех рабочих дней) со дня подписания Договора;                                                     60 шт - по Заявке до 31 декабря 2018г.</t>
  </si>
  <si>
    <t>20 шт в течение 3 (трех рабочих дней) со дня подписания Договора;                                            60 шт - по Заявке до 31 декабря 2018г.</t>
  </si>
  <si>
    <t>5 шт в течение 3 (трех рабочих дней) со дня подписания Договора;                                     20 шт - по Заявке до 31 декабря 2018г.</t>
  </si>
  <si>
    <t>Игла для трепанобиопсии костной ткани, размером 9G 10 см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</si>
</sst>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center" vertical="top" wrapText="1"/>
    </xf>
    <xf numFmtId="164" fontId="3" fillId="0" borderId="1" xfId="2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0" borderId="0" xfId="1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43" fontId="6" fillId="0" borderId="1" xfId="3" applyFont="1" applyFill="1" applyBorder="1" applyAlignment="1">
      <alignment horizontal="center" vertical="top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4" fontId="4" fillId="0" borderId="0" xfId="0" applyNumberFormat="1" applyFont="1" applyFill="1"/>
    <xf numFmtId="164" fontId="3" fillId="0" borderId="0" xfId="0" applyNumberFormat="1" applyFont="1" applyFill="1"/>
    <xf numFmtId="0" fontId="7" fillId="0" borderId="0" xfId="0" applyFont="1"/>
    <xf numFmtId="0" fontId="3" fillId="0" borderId="2" xfId="1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Border="1" applyAlignment="1">
      <alignment vertical="top" wrapText="1"/>
    </xf>
  </cellXfs>
  <cellStyles count="5">
    <cellStyle name="Обычный" xfId="0" builtinId="0"/>
    <cellStyle name="Обычный 5" xfId="1"/>
    <cellStyle name="Финансовый" xfId="3" builtinId="3"/>
    <cellStyle name="Финансовый 4" xfId="4"/>
    <cellStyle name="Финансовый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C16" sqref="C16:C19"/>
    </sheetView>
  </sheetViews>
  <sheetFormatPr defaultRowHeight="12.75"/>
  <cols>
    <col min="1" max="1" width="9.140625" style="1"/>
    <col min="2" max="2" width="24.7109375" style="1" customWidth="1"/>
    <col min="3" max="3" width="40.5703125" style="1" customWidth="1"/>
    <col min="4" max="4" width="9.140625" style="1"/>
    <col min="5" max="5" width="15.28515625" style="1" customWidth="1"/>
    <col min="6" max="6" width="15" style="1" customWidth="1"/>
    <col min="7" max="7" width="20.85546875" style="1" customWidth="1"/>
    <col min="8" max="8" width="17.5703125" style="1" customWidth="1"/>
    <col min="9" max="9" width="41.7109375" style="1" customWidth="1"/>
    <col min="10" max="16384" width="9.140625" style="1"/>
  </cols>
  <sheetData>
    <row r="1" spans="1:9" ht="15.75">
      <c r="C1" s="29" t="s">
        <v>10</v>
      </c>
    </row>
    <row r="3" spans="1:9" s="6" customFormat="1" ht="38.25" customHeight="1">
      <c r="A3" s="2" t="s">
        <v>0</v>
      </c>
      <c r="B3" s="3" t="s">
        <v>1</v>
      </c>
      <c r="C3" s="4" t="s">
        <v>2</v>
      </c>
      <c r="D3" s="5" t="s">
        <v>3</v>
      </c>
      <c r="E3" s="16" t="s">
        <v>4</v>
      </c>
      <c r="F3" s="5" t="s">
        <v>5</v>
      </c>
      <c r="G3" s="17" t="s">
        <v>6</v>
      </c>
      <c r="H3" s="18" t="s">
        <v>7</v>
      </c>
      <c r="I3" s="18" t="s">
        <v>8</v>
      </c>
    </row>
    <row r="4" spans="1:9" s="6" customFormat="1" ht="102">
      <c r="A4" s="15">
        <v>1</v>
      </c>
      <c r="B4" s="14" t="s">
        <v>11</v>
      </c>
      <c r="C4" s="8" t="s">
        <v>13</v>
      </c>
      <c r="D4" s="11" t="s">
        <v>12</v>
      </c>
      <c r="E4" s="12">
        <v>15000</v>
      </c>
      <c r="F4" s="11">
        <v>180</v>
      </c>
      <c r="G4" s="13">
        <f t="shared" ref="G4:G19" si="0">F4*E4</f>
        <v>2700000</v>
      </c>
      <c r="H4" s="33" t="s">
        <v>9</v>
      </c>
      <c r="I4" s="14" t="s">
        <v>42</v>
      </c>
    </row>
    <row r="5" spans="1:9" s="6" customFormat="1" ht="63.75">
      <c r="A5" s="15">
        <v>2</v>
      </c>
      <c r="B5" s="14" t="s">
        <v>15</v>
      </c>
      <c r="C5" s="8" t="s">
        <v>14</v>
      </c>
      <c r="D5" s="11" t="s">
        <v>12</v>
      </c>
      <c r="E5" s="12">
        <v>1500</v>
      </c>
      <c r="F5" s="11">
        <v>1181.3900000000001</v>
      </c>
      <c r="G5" s="13">
        <f t="shared" si="0"/>
        <v>1772085.0000000002</v>
      </c>
      <c r="H5" s="33" t="s">
        <v>9</v>
      </c>
      <c r="I5" s="14" t="s">
        <v>43</v>
      </c>
    </row>
    <row r="6" spans="1:9" s="6" customFormat="1" ht="63.75">
      <c r="A6" s="15">
        <v>3</v>
      </c>
      <c r="B6" s="14" t="s">
        <v>16</v>
      </c>
      <c r="C6" s="8" t="s">
        <v>17</v>
      </c>
      <c r="D6" s="11" t="s">
        <v>12</v>
      </c>
      <c r="E6" s="12">
        <v>1000</v>
      </c>
      <c r="F6" s="11">
        <v>1312</v>
      </c>
      <c r="G6" s="13">
        <f t="shared" si="0"/>
        <v>1312000</v>
      </c>
      <c r="H6" s="33" t="s">
        <v>9</v>
      </c>
      <c r="I6" s="14" t="s">
        <v>44</v>
      </c>
    </row>
    <row r="7" spans="1:9" s="6" customFormat="1" ht="63.75">
      <c r="A7" s="15">
        <v>4</v>
      </c>
      <c r="B7" s="14" t="s">
        <v>18</v>
      </c>
      <c r="C7" s="8" t="s">
        <v>19</v>
      </c>
      <c r="D7" s="11" t="s">
        <v>12</v>
      </c>
      <c r="E7" s="12">
        <v>1000</v>
      </c>
      <c r="F7" s="11">
        <v>1168</v>
      </c>
      <c r="G7" s="13">
        <f t="shared" si="0"/>
        <v>1168000</v>
      </c>
      <c r="H7" s="33" t="s">
        <v>9</v>
      </c>
      <c r="I7" s="14" t="s">
        <v>44</v>
      </c>
    </row>
    <row r="8" spans="1:9" s="6" customFormat="1" ht="63.75">
      <c r="A8" s="15">
        <v>5</v>
      </c>
      <c r="B8" s="14" t="s">
        <v>23</v>
      </c>
      <c r="C8" s="8" t="s">
        <v>24</v>
      </c>
      <c r="D8" s="11" t="s">
        <v>12</v>
      </c>
      <c r="E8" s="12">
        <v>500</v>
      </c>
      <c r="F8" s="11">
        <v>1020</v>
      </c>
      <c r="G8" s="13">
        <f t="shared" si="0"/>
        <v>510000</v>
      </c>
      <c r="H8" s="33" t="s">
        <v>9</v>
      </c>
      <c r="I8" s="14" t="s">
        <v>45</v>
      </c>
    </row>
    <row r="9" spans="1:9" s="6" customFormat="1" ht="395.25">
      <c r="A9" s="15">
        <v>6</v>
      </c>
      <c r="B9" s="10" t="s">
        <v>21</v>
      </c>
      <c r="C9" s="10" t="s">
        <v>20</v>
      </c>
      <c r="D9" s="12" t="s">
        <v>12</v>
      </c>
      <c r="E9" s="12">
        <v>200</v>
      </c>
      <c r="F9" s="12">
        <v>12000</v>
      </c>
      <c r="G9" s="19">
        <f t="shared" si="0"/>
        <v>2400000</v>
      </c>
      <c r="H9" s="33" t="s">
        <v>9</v>
      </c>
      <c r="I9" s="10" t="s">
        <v>46</v>
      </c>
    </row>
    <row r="10" spans="1:9" s="6" customFormat="1" ht="191.25">
      <c r="A10" s="15">
        <v>7</v>
      </c>
      <c r="B10" s="20" t="s">
        <v>22</v>
      </c>
      <c r="C10" s="21" t="s">
        <v>33</v>
      </c>
      <c r="D10" s="22" t="s">
        <v>12</v>
      </c>
      <c r="E10" s="12">
        <v>200</v>
      </c>
      <c r="F10" s="23">
        <v>2403</v>
      </c>
      <c r="G10" s="24">
        <f t="shared" si="0"/>
        <v>480600</v>
      </c>
      <c r="H10" s="33" t="s">
        <v>9</v>
      </c>
      <c r="I10" s="14" t="s">
        <v>47</v>
      </c>
    </row>
    <row r="11" spans="1:9" s="6" customFormat="1" ht="357">
      <c r="A11" s="15">
        <v>8</v>
      </c>
      <c r="B11" s="12" t="s">
        <v>35</v>
      </c>
      <c r="C11" s="12" t="s">
        <v>36</v>
      </c>
      <c r="D11" s="12" t="s">
        <v>34</v>
      </c>
      <c r="E11" s="12">
        <v>100</v>
      </c>
      <c r="F11" s="12">
        <v>13146</v>
      </c>
      <c r="G11" s="19">
        <f t="shared" si="0"/>
        <v>1314600</v>
      </c>
      <c r="H11" s="33" t="s">
        <v>9</v>
      </c>
      <c r="I11" s="14" t="s">
        <v>48</v>
      </c>
    </row>
    <row r="12" spans="1:9" s="6" customFormat="1" ht="63.75">
      <c r="A12" s="15">
        <v>9</v>
      </c>
      <c r="B12" s="7" t="s">
        <v>32</v>
      </c>
      <c r="C12" s="8" t="s">
        <v>31</v>
      </c>
      <c r="D12" s="9" t="s">
        <v>30</v>
      </c>
      <c r="E12" s="9">
        <v>450</v>
      </c>
      <c r="F12" s="9">
        <v>2232</v>
      </c>
      <c r="G12" s="25">
        <f t="shared" si="0"/>
        <v>1004400</v>
      </c>
      <c r="H12" s="33" t="s">
        <v>9</v>
      </c>
      <c r="I12" s="14" t="s">
        <v>50</v>
      </c>
    </row>
    <row r="13" spans="1:9" s="6" customFormat="1" ht="63.75">
      <c r="A13" s="15">
        <v>10</v>
      </c>
      <c r="B13" s="7" t="s">
        <v>29</v>
      </c>
      <c r="C13" s="8" t="s">
        <v>28</v>
      </c>
      <c r="D13" s="9" t="s">
        <v>12</v>
      </c>
      <c r="E13" s="9">
        <v>12</v>
      </c>
      <c r="F13" s="9">
        <v>6600</v>
      </c>
      <c r="G13" s="25">
        <f t="shared" si="0"/>
        <v>79200</v>
      </c>
      <c r="H13" s="33" t="s">
        <v>9</v>
      </c>
      <c r="I13" s="14" t="s">
        <v>49</v>
      </c>
    </row>
    <row r="14" spans="1:9" s="6" customFormat="1" ht="409.5">
      <c r="A14" s="15">
        <v>11</v>
      </c>
      <c r="B14" s="10" t="s">
        <v>26</v>
      </c>
      <c r="C14" s="10" t="s">
        <v>27</v>
      </c>
      <c r="D14" s="12" t="s">
        <v>25</v>
      </c>
      <c r="E14" s="12">
        <v>3</v>
      </c>
      <c r="F14" s="12">
        <v>1400000</v>
      </c>
      <c r="G14" s="19">
        <f t="shared" si="0"/>
        <v>4200000</v>
      </c>
      <c r="H14" s="33" t="s">
        <v>9</v>
      </c>
      <c r="I14" s="14" t="s">
        <v>49</v>
      </c>
    </row>
    <row r="15" spans="1:9" s="6" customFormat="1" ht="344.25" customHeight="1">
      <c r="A15" s="15">
        <v>12</v>
      </c>
      <c r="B15" s="10" t="s">
        <v>37</v>
      </c>
      <c r="C15" s="10" t="s">
        <v>38</v>
      </c>
      <c r="D15" s="12" t="s">
        <v>12</v>
      </c>
      <c r="E15" s="12">
        <v>25</v>
      </c>
      <c r="F15" s="12">
        <v>8000</v>
      </c>
      <c r="G15" s="19">
        <f t="shared" si="0"/>
        <v>200000</v>
      </c>
      <c r="H15" s="33" t="s">
        <v>9</v>
      </c>
      <c r="I15" s="14" t="s">
        <v>51</v>
      </c>
    </row>
    <row r="16" spans="1:9" s="6" customFormat="1" ht="55.5" customHeight="1">
      <c r="A16" s="15">
        <v>13</v>
      </c>
      <c r="B16" s="10" t="s">
        <v>39</v>
      </c>
      <c r="C16" s="30" t="s">
        <v>41</v>
      </c>
      <c r="D16" s="12" t="s">
        <v>12</v>
      </c>
      <c r="E16" s="12">
        <v>80</v>
      </c>
      <c r="F16" s="12">
        <v>8000</v>
      </c>
      <c r="G16" s="19">
        <f t="shared" si="0"/>
        <v>640000</v>
      </c>
      <c r="H16" s="33" t="s">
        <v>9</v>
      </c>
      <c r="I16" s="14" t="s">
        <v>52</v>
      </c>
    </row>
    <row r="17" spans="1:9" s="6" customFormat="1" ht="65.25" customHeight="1">
      <c r="A17" s="15">
        <v>14</v>
      </c>
      <c r="B17" s="10" t="s">
        <v>40</v>
      </c>
      <c r="C17" s="31"/>
      <c r="D17" s="12" t="s">
        <v>12</v>
      </c>
      <c r="E17" s="12">
        <v>80</v>
      </c>
      <c r="F17" s="12">
        <v>8000</v>
      </c>
      <c r="G17" s="19">
        <f t="shared" si="0"/>
        <v>640000</v>
      </c>
      <c r="H17" s="33" t="s">
        <v>9</v>
      </c>
      <c r="I17" s="14" t="s">
        <v>53</v>
      </c>
    </row>
    <row r="18" spans="1:9" s="6" customFormat="1" ht="76.5" customHeight="1">
      <c r="A18" s="15">
        <v>15</v>
      </c>
      <c r="B18" s="10" t="s">
        <v>55</v>
      </c>
      <c r="C18" s="31"/>
      <c r="D18" s="12" t="s">
        <v>12</v>
      </c>
      <c r="E18" s="12">
        <v>25</v>
      </c>
      <c r="F18" s="12">
        <v>8000</v>
      </c>
      <c r="G18" s="19">
        <f t="shared" si="0"/>
        <v>200000</v>
      </c>
      <c r="H18" s="33" t="s">
        <v>9</v>
      </c>
      <c r="I18" s="14" t="s">
        <v>54</v>
      </c>
    </row>
    <row r="19" spans="1:9" s="6" customFormat="1" ht="125.25" customHeight="1">
      <c r="A19" s="15">
        <v>16</v>
      </c>
      <c r="B19" s="10" t="s">
        <v>55</v>
      </c>
      <c r="C19" s="32"/>
      <c r="D19" s="12" t="s">
        <v>12</v>
      </c>
      <c r="E19" s="12">
        <v>25</v>
      </c>
      <c r="F19" s="12">
        <v>8000</v>
      </c>
      <c r="G19" s="19">
        <f t="shared" si="0"/>
        <v>200000</v>
      </c>
      <c r="H19" s="33" t="s">
        <v>9</v>
      </c>
      <c r="I19" s="14" t="s">
        <v>54</v>
      </c>
    </row>
    <row r="20" spans="1:9">
      <c r="A20" s="26"/>
      <c r="B20" s="26"/>
      <c r="C20" s="26"/>
      <c r="D20" s="26"/>
      <c r="E20" s="26"/>
      <c r="F20" s="26"/>
      <c r="G20" s="27">
        <f>SUM(G4:G19)</f>
        <v>18820885</v>
      </c>
      <c r="H20" s="28"/>
      <c r="I20" s="28"/>
    </row>
  </sheetData>
  <mergeCells count="1">
    <mergeCell ref="C16:C19"/>
  </mergeCells>
  <pageMargins left="0.43307086614173229" right="0.15748031496062992" top="0.74803149606299213" bottom="0.74803149606299213" header="0.31496062992125984" footer="0.31496062992125984"/>
  <pageSetup paperSize="9" scale="5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2018-01-10T11:37:56Z</cp:lastPrinted>
  <dcterms:created xsi:type="dcterms:W3CDTF">2018-01-10T10:21:03Z</dcterms:created>
  <dcterms:modified xsi:type="dcterms:W3CDTF">2018-01-12T12:12:30Z</dcterms:modified>
</cp:coreProperties>
</file>