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10" windowWidth="28455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7" i="1" l="1"/>
  <c r="H26" i="1"/>
  <c r="H20" i="1" l="1"/>
  <c r="H21" i="1"/>
  <c r="H22" i="1"/>
  <c r="H23" i="1"/>
  <c r="H24" i="1"/>
  <c r="H25" i="1"/>
  <c r="H10" i="1" l="1"/>
  <c r="H11" i="1"/>
  <c r="H12" i="1"/>
  <c r="H13" i="1"/>
  <c r="H14" i="1"/>
  <c r="H15" i="1"/>
  <c r="H16" i="1"/>
  <c r="H17" i="1"/>
  <c r="H18" i="1"/>
  <c r="H19" i="1"/>
  <c r="H9" i="1"/>
  <c r="H7" i="1" l="1"/>
  <c r="H8" i="1"/>
  <c r="H6" i="1"/>
  <c r="H28" i="1" s="1"/>
</calcChain>
</file>

<file path=xl/sharedStrings.xml><?xml version="1.0" encoding="utf-8"?>
<sst xmlns="http://schemas.openxmlformats.org/spreadsheetml/2006/main" count="70" uniqueCount="49">
  <si>
    <t>Скальпеля разные  №10</t>
  </si>
  <si>
    <t>Скальпеля разные  №11</t>
  </si>
  <si>
    <t>Скальпеля разные  №15</t>
  </si>
  <si>
    <t>Шт</t>
  </si>
  <si>
    <t>шт</t>
  </si>
  <si>
    <t>№</t>
  </si>
  <si>
    <t>Техническая спецификация</t>
  </si>
  <si>
    <t>Ед.изм</t>
  </si>
  <si>
    <t>Кол-во</t>
  </si>
  <si>
    <t>Цена</t>
  </si>
  <si>
    <t>Сумма</t>
  </si>
  <si>
    <t>Марля</t>
  </si>
  <si>
    <t>метр</t>
  </si>
  <si>
    <t>Контур дыхательный 1,8л с мешком 0,5л и клапаном контроля давления код2124</t>
  </si>
  <si>
    <t xml:space="preserve">Гладкоствольный отрезок шланга </t>
  </si>
  <si>
    <t>Комплект: небулайзер, детская аэрозольная маска с носовым зажимом и кислородная трубка</t>
  </si>
  <si>
    <t>Кружка Эсмарха</t>
  </si>
  <si>
    <t>Маска кислородная детская и трубка 1,8м</t>
  </si>
  <si>
    <t>Маска кислородная для взрослых</t>
  </si>
  <si>
    <t>Хирургический пластырь Микропор 2,5*9,1м</t>
  </si>
  <si>
    <t>Наименование</t>
  </si>
  <si>
    <t>Канюля назальная детская с изогнутными зубцами и трубка 1,8</t>
  </si>
  <si>
    <t>Воздуховод цельный р-р 1(6,5см) белый</t>
  </si>
  <si>
    <t>Воздуховод цельный р-р 1,5(7,0см) желтый</t>
  </si>
  <si>
    <t xml:space="preserve">Анестезиологические лицевые маски </t>
  </si>
  <si>
    <t>одноразовые с крепёжным кольцом размер 0 синий</t>
  </si>
  <si>
    <t xml:space="preserve">однаразовые с крепёжным кольцом размер 2-3 белый </t>
  </si>
  <si>
    <t>однаразовые с крепёжным кольцом размер 3-4 желтый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</si>
  <si>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 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</si>
  <si>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 </t>
  </si>
  <si>
    <t>Воздуховод цельный  р-р 0(5,5см) серый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</si>
  <si>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 </t>
  </si>
  <si>
    <t xml:space="preserve">Контур дыхательный  полуоткрытый, классификация  для наркоза с ИВЛ вручную. Контур- резервный дыхательный мешок 0,5 л на тройнике с регулируемым детским клапаном ограничения давления РПК (регулируемый предохранительный клапан), с   угловым соединителем на пациента 22М/15F с портом Луер Лок с герметизирующей "not  loosing" заглушкой и предохранительным колпачком.  Шланг подачи свежей газовой смеси длиной 1,8 м, диаметр 10 мм. Принадлежности: соединитель 22F/15F, эластомерный соединитель 15F/эластомерный разъём 6-9мм. Материал: полипропилен, полиэтилен, эластомер, не содержит латекса. Упаковка: индивидуальная, клинически чистая, 15 шт. Срок годности (срок гарантии): 5 лет от даты изготовления. </t>
  </si>
  <si>
    <t xml:space="preserve">Трубка дыхательного контура - канюля для длительной и кратковременной подачи кислорода. Канюля назальная для детей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3,0/9,0 мм с базой 10,5мм,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транспарентный. Материал: имплантационно-нетоксичный </t>
  </si>
  <si>
    <t>Трубка дыхательного контура - канюля для длительной и кратковременной подачи кислорода. Канюля назальная для новорождённых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2,0/8,5мм с базой 7,0мм,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зелёного цвета. Материал: имплантационно-нетоксичный поливинилхлорид. Упаковка: индивидуальная, клинически чистая.</t>
  </si>
  <si>
    <t xml:space="preserve">Канюля назальная для новорожденных с изогнутыми зубцами и трубка 1.8м  </t>
  </si>
  <si>
    <t>Состоит из политэтиленового резервуара (пакета) с нанесенными надписями и делениями, соединенный со сливной трубкой из поливинилхлорида (ПВХ), фиксатора для сливной трубки и наконечника. Объем вмещаемой жидкости 2,0 л. Для детей.</t>
  </si>
  <si>
    <t>Комплект с распылителем (небулайзером) для формирования кислородных и лекарственных аэрозольных смесей с заданными характеристиками. Комлект: распылитель (небулайзер) со стандартной базой, маска аэрозольная детская и шланг кислородный. Маска аэрозольная детская с носовым зажимом, небулайзер трахеобронхиального осаждения (при потоке 8л/мин 74% объёма азрозоля имеют размер частиц менее 5мкм). Маска с головным фиксатором зеленого цвета. Шланг кислородный стандартный продольноармированный.Система работоспособена в горизонтальном положении. Материал: полипропилен, полиэтилен. Упаковка: клинически чистая.</t>
  </si>
  <si>
    <t>Маска кислородная детская для подачи кислорода средней концентрации (для потока 5л/мин-35%, 6л/мин-40%, 8л/мин-50%). Маска на подбородок (положение "лёжа"), с головным эластомерным устройством фиксации, с смесеобразующими отверстиями симметричными профилированными, с кислородной продольноармированной трубкой 1,8м. Материал: полипропилен, полиэтилен. Упаковка: клинически чистая.</t>
  </si>
  <si>
    <t>Маска кислородная взрослая для подачи кислорода средней концентрации (для потока 5л/мин-35%, 6л/мин-40%, 8л/мин-50%). Маска под подбородок (положение "лёжа"), с головным эластомерным устройством фиксации, с смесеобразующими отверстиями симметричными профилированными Материал: полипропилен, полиэтилен. Упаковка: клинически чистая.</t>
  </si>
  <si>
    <t>Контур дыхательный гладкоствольный неонатальный 10мм 1,2м с влагосборником самозаполняющейся камерой увлажнения 5068810</t>
  </si>
  <si>
    <t>Контур дыхательный гладкоствольный педиатрический 15мм, длиной 1,6м с соединением 22мм и портами 7,6мм 5504810</t>
  </si>
  <si>
    <t>Термографическая пленка для рентгенографии  35х43 №100</t>
  </si>
  <si>
    <t xml:space="preserve"> Контур дыхательный неонатальный, с активным увлажнением, для высокочастотной вентиляции и подачи закиси азота, внутренний диаметр шлангов 10мм, длинна 1,2м, шланги с цветовой индикацией вдоха/выдоха, шланги гладкоствольные (материал "Smootbore"), с автоматической камерой увлажнения - рабочий объём 350мл (эффективный объём 50-300мл), применима при давлении до 180см Н2О и потоке до 140л/мин, в прозрачном корпусе - камера с антипригарным покрытием днища, с двумя вход/выход соединительными коннекторами 22м, с градуировкой минимум/максимум, с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колпачком). и портом выравнивания давления. с проводом обогрева и встроенным в жестком соединителе (22F на камеру увлажнителя) электроразъёмом,  портами 7,6мм (на соединителе, шланге вдоха, на Y-образном жестком угловом соединителе на пациента), Y-образный соединитель снабжён внутренней защитной заглушкой,  с разборным самогерметизирующимся влагосборником, клапан влагосборника шариковый пружинный внутренний, обеспечивающий герметизацию воздушного канала при любом положении влагосборника, с жёсткими соединителями 15М на аппарат, с дополнительным шлангом 0,8м  и комплектом принадлежностей для подачи закиси азота в составе: соединители 22М-22F и 10М-10F с портами 7,6мм с гермокрышкой, соединитель 10М-15М - 2шт., дополнительный гладкоствольный шланг 10мм с соединителем 10М-10М с портом 7,6мм с гермокрышкой и 10F длиной 0,4м, угловой порт Луер Лок под порт 7,6мм - 2 шт. Материал: полиэтилен, полипропилен, эластомер. Упаковка: индивидуальная, клинически чистая. Срок годности (срок гарантии): 5 лет от даты изготовления.</t>
  </si>
  <si>
    <t>Контур дыхательный педиатрический гладкоствольный для соединения пациента с НДА и аппаратами ИВЛ. Внутренний диаметр шлангов 15мм, длина шланга вдоха 1,2 м, шланга выдоха 2*0,8 м- 1,6м, равноплечный, материал "Smootbore",  с проводом обогрева и встроенным в жестком соединителе (22F на камеру увлажнителя) электроразъёмом, портами 7,6мм с  герметизирующими "not  loosing" заглушками на Y-образном жестком угловом соединителе на пациента, снабжённом внешней тестирующей, защитной заглушкой, с разборным самогерметизирующимся влагосборником, клапан влагосборника поворотного типа, малого сопротивления, обеспечивающий герметизацию воздушного канала при любом положении влагосборника, увлажнитель-камера увлажнения с автоматическим заполнением, с двухступенчатым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 и портом выравнивания давления,  c жёстким соединителем 22F подсоединения к аппарату, с дополнительным шлангом 0,4м c жесткими соединителями 22F,  комплектом принадлежностей в составе:жесткий соединитель 22М-22М/15F. Материал: ПВХ, полипропилен, эластомер. Упаковка: индивидуальная, клинически чистая.. Срок годности (срок гарантии): 5 лет от даты изготовления.</t>
  </si>
  <si>
    <t xml:space="preserve">Белизна  марли  медицинской  должна  быть  не  менее 80% 
Капиллярность   готовой  медицинской  марли  должна  быть  не  менее  10 см/ч.
При  использовании  в  медицинской  практике,  марля  обладает  достаточ-ной прочностью,  простотой  в  использовании,  не  волокнится,  хорошо  разрезается ножницами  и  другими  режущими  инструментами,  не  растягивается.
При  наложении  на  раневую  поверхность  и  на  кожные  покровы  различных участков  кожи,  не  вызывает  токсического,  аллергического  и  раздражающего действия  у  пациентов, хорошо  фиксируется  на  кожных  покровах.
Марля  должна обладать  достаточной  сорбционной  активностью  по  отношению  к
водным  растворам  лекарственных  средств,  серозному,  гнойному  содер-жимому в  крови, а  также  обеспечивает  хорошую  фиксацию  мазевых  и порошкообразных лекарственных  средств.  В  процессе  различных  видов  стерилизации  марля  не должна терять  своих  основных  свойств.
 Поставка  должна производиться  без  пропитки  фармацевтическими  средствами  или  другими  компонентами.
</t>
  </si>
  <si>
    <t>Хирургический пластырь на бумажной основе (вискоза), гипоалергенный, воздухопроницаемый. Адгезив: полиакрилат. Размером 2,5смх9,1м</t>
  </si>
  <si>
    <t>скальпель цельный – нержавеющая сталь, стерильное съемное лезвие – углеродистая сталь</t>
  </si>
  <si>
    <t>Перечень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</si>
</sst>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0" fontId="4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5" xfId="1"/>
    <cellStyle name="Финансовый 4" xfId="3"/>
    <cellStyle name="Финансов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tabSelected="1" workbookViewId="0">
      <selection activeCell="R17" sqref="R17"/>
    </sheetView>
  </sheetViews>
  <sheetFormatPr defaultRowHeight="15" x14ac:dyDescent="0.25"/>
  <cols>
    <col min="1" max="1" width="1.85546875" customWidth="1"/>
    <col min="2" max="2" width="3.7109375" customWidth="1"/>
    <col min="3" max="3" width="24.140625" customWidth="1"/>
    <col min="4" max="4" width="39.140625" style="1" customWidth="1"/>
    <col min="5" max="5" width="5.28515625" customWidth="1"/>
    <col min="6" max="6" width="7.5703125" customWidth="1"/>
    <col min="7" max="7" width="8.140625" customWidth="1"/>
    <col min="8" max="8" width="12.85546875" customWidth="1"/>
  </cols>
  <sheetData>
    <row r="2" spans="2:8" ht="20.25" customHeight="1" x14ac:dyDescent="0.25">
      <c r="C2" s="2"/>
      <c r="D2" s="13" t="s">
        <v>48</v>
      </c>
    </row>
    <row r="5" spans="2:8" x14ac:dyDescent="0.25">
      <c r="B5" s="9" t="s">
        <v>5</v>
      </c>
      <c r="C5" s="9" t="s">
        <v>20</v>
      </c>
      <c r="D5" s="10" t="s">
        <v>6</v>
      </c>
      <c r="E5" s="9" t="s">
        <v>7</v>
      </c>
      <c r="F5" s="9" t="s">
        <v>8</v>
      </c>
      <c r="G5" s="9" t="s">
        <v>9</v>
      </c>
      <c r="H5" s="9" t="s">
        <v>10</v>
      </c>
    </row>
    <row r="6" spans="2:8" ht="24" x14ac:dyDescent="0.25">
      <c r="B6" s="12">
        <v>1</v>
      </c>
      <c r="C6" s="6" t="s">
        <v>0</v>
      </c>
      <c r="D6" s="6" t="s">
        <v>47</v>
      </c>
      <c r="E6" s="7" t="s">
        <v>3</v>
      </c>
      <c r="F6" s="8">
        <v>1300</v>
      </c>
      <c r="G6" s="8">
        <v>160</v>
      </c>
      <c r="H6" s="8">
        <f>F6*G6</f>
        <v>208000</v>
      </c>
    </row>
    <row r="7" spans="2:8" ht="24" x14ac:dyDescent="0.25">
      <c r="B7" s="12">
        <v>2</v>
      </c>
      <c r="C7" s="5" t="s">
        <v>1</v>
      </c>
      <c r="D7" s="6" t="s">
        <v>47</v>
      </c>
      <c r="E7" s="5" t="s">
        <v>4</v>
      </c>
      <c r="F7" s="8">
        <v>1400</v>
      </c>
      <c r="G7" s="8">
        <v>160</v>
      </c>
      <c r="H7" s="8">
        <f t="shared" ref="H7:H27" si="0">F7*G7</f>
        <v>224000</v>
      </c>
    </row>
    <row r="8" spans="2:8" ht="24" x14ac:dyDescent="0.25">
      <c r="B8" s="12">
        <v>3</v>
      </c>
      <c r="C8" s="5" t="s">
        <v>2</v>
      </c>
      <c r="D8" s="6" t="s">
        <v>47</v>
      </c>
      <c r="E8" s="5" t="s">
        <v>4</v>
      </c>
      <c r="F8" s="8">
        <v>800</v>
      </c>
      <c r="G8" s="8">
        <v>160</v>
      </c>
      <c r="H8" s="8">
        <f t="shared" si="0"/>
        <v>128000</v>
      </c>
    </row>
    <row r="9" spans="2:8" ht="129.75" customHeight="1" x14ac:dyDescent="0.25">
      <c r="B9" s="12">
        <v>4</v>
      </c>
      <c r="C9" s="5" t="s">
        <v>11</v>
      </c>
      <c r="D9" s="5" t="s">
        <v>45</v>
      </c>
      <c r="E9" s="5" t="s">
        <v>12</v>
      </c>
      <c r="F9" s="8">
        <v>25000</v>
      </c>
      <c r="G9" s="8">
        <v>70</v>
      </c>
      <c r="H9" s="8">
        <f t="shared" si="0"/>
        <v>1750000</v>
      </c>
    </row>
    <row r="10" spans="2:8" ht="120" x14ac:dyDescent="0.25">
      <c r="B10" s="12">
        <v>5</v>
      </c>
      <c r="C10" s="5" t="s">
        <v>30</v>
      </c>
      <c r="D10" s="5" t="s">
        <v>29</v>
      </c>
      <c r="E10" s="5" t="s">
        <v>4</v>
      </c>
      <c r="F10" s="8">
        <v>150</v>
      </c>
      <c r="G10" s="8">
        <v>252</v>
      </c>
      <c r="H10" s="8">
        <f t="shared" si="0"/>
        <v>37800</v>
      </c>
    </row>
    <row r="11" spans="2:8" ht="120" x14ac:dyDescent="0.25">
      <c r="B11" s="12">
        <v>6</v>
      </c>
      <c r="C11" s="5" t="s">
        <v>22</v>
      </c>
      <c r="D11" s="5" t="s">
        <v>28</v>
      </c>
      <c r="E11" s="5" t="s">
        <v>4</v>
      </c>
      <c r="F11" s="8">
        <v>300</v>
      </c>
      <c r="G11" s="8">
        <v>252</v>
      </c>
      <c r="H11" s="8">
        <f t="shared" si="0"/>
        <v>75600</v>
      </c>
    </row>
    <row r="12" spans="2:8" ht="120" x14ac:dyDescent="0.25">
      <c r="B12" s="12">
        <v>7</v>
      </c>
      <c r="C12" s="5" t="s">
        <v>23</v>
      </c>
      <c r="D12" s="5" t="s">
        <v>31</v>
      </c>
      <c r="E12" s="5" t="s">
        <v>4</v>
      </c>
      <c r="F12" s="8">
        <v>100</v>
      </c>
      <c r="G12" s="8">
        <v>309</v>
      </c>
      <c r="H12" s="8">
        <f t="shared" si="0"/>
        <v>30900</v>
      </c>
    </row>
    <row r="13" spans="2:8" ht="120" customHeight="1" x14ac:dyDescent="0.25">
      <c r="B13" s="12">
        <v>8</v>
      </c>
      <c r="C13" s="5" t="s">
        <v>40</v>
      </c>
      <c r="D13" s="5" t="s">
        <v>43</v>
      </c>
      <c r="E13" s="5" t="s">
        <v>4</v>
      </c>
      <c r="F13" s="8">
        <v>200</v>
      </c>
      <c r="G13" s="8">
        <v>16465</v>
      </c>
      <c r="H13" s="8">
        <f t="shared" si="0"/>
        <v>3293000</v>
      </c>
    </row>
    <row r="14" spans="2:8" ht="117" customHeight="1" x14ac:dyDescent="0.25">
      <c r="B14" s="12">
        <v>9</v>
      </c>
      <c r="C14" s="5" t="s">
        <v>13</v>
      </c>
      <c r="D14" s="5" t="s">
        <v>32</v>
      </c>
      <c r="E14" s="5" t="s">
        <v>4</v>
      </c>
      <c r="F14" s="8">
        <v>500</v>
      </c>
      <c r="G14" s="8">
        <v>8562</v>
      </c>
      <c r="H14" s="8">
        <f t="shared" si="0"/>
        <v>4281000</v>
      </c>
    </row>
    <row r="15" spans="2:8" ht="330" customHeight="1" x14ac:dyDescent="0.25">
      <c r="B15" s="12">
        <v>10</v>
      </c>
      <c r="C15" s="5" t="s">
        <v>41</v>
      </c>
      <c r="D15" s="5" t="s">
        <v>44</v>
      </c>
      <c r="E15" s="5"/>
      <c r="F15" s="8">
        <v>100</v>
      </c>
      <c r="G15" s="8">
        <v>15990</v>
      </c>
      <c r="H15" s="8">
        <f t="shared" si="0"/>
        <v>1599000</v>
      </c>
    </row>
    <row r="16" spans="2:8" ht="204" x14ac:dyDescent="0.25">
      <c r="B16" s="12">
        <v>11</v>
      </c>
      <c r="C16" s="5" t="s">
        <v>21</v>
      </c>
      <c r="D16" s="5" t="s">
        <v>33</v>
      </c>
      <c r="E16" s="5" t="s">
        <v>4</v>
      </c>
      <c r="F16" s="8">
        <v>400</v>
      </c>
      <c r="G16" s="8">
        <v>450</v>
      </c>
      <c r="H16" s="8">
        <f t="shared" si="0"/>
        <v>180000</v>
      </c>
    </row>
    <row r="17" spans="2:8" ht="216" x14ac:dyDescent="0.25">
      <c r="B17" s="12">
        <v>12</v>
      </c>
      <c r="C17" s="5" t="s">
        <v>35</v>
      </c>
      <c r="D17" s="5" t="s">
        <v>34</v>
      </c>
      <c r="E17" s="5" t="s">
        <v>4</v>
      </c>
      <c r="F17" s="8">
        <v>400</v>
      </c>
      <c r="G17" s="8">
        <v>861</v>
      </c>
      <c r="H17" s="8">
        <f t="shared" si="0"/>
        <v>344400</v>
      </c>
    </row>
    <row r="18" spans="2:8" ht="24" x14ac:dyDescent="0.25">
      <c r="B18" s="12">
        <v>13</v>
      </c>
      <c r="C18" s="5" t="s">
        <v>14</v>
      </c>
      <c r="D18" s="4"/>
      <c r="E18" s="5" t="s">
        <v>12</v>
      </c>
      <c r="F18" s="8">
        <v>50</v>
      </c>
      <c r="G18" s="8">
        <v>1400</v>
      </c>
      <c r="H18" s="8">
        <f t="shared" si="0"/>
        <v>70000</v>
      </c>
    </row>
    <row r="19" spans="2:8" ht="72" x14ac:dyDescent="0.25">
      <c r="B19" s="12">
        <v>14</v>
      </c>
      <c r="C19" s="5" t="s">
        <v>16</v>
      </c>
      <c r="D19" s="5" t="s">
        <v>36</v>
      </c>
      <c r="E19" s="5" t="s">
        <v>4</v>
      </c>
      <c r="F19" s="8">
        <v>2000</v>
      </c>
      <c r="G19" s="8">
        <v>509</v>
      </c>
      <c r="H19" s="8">
        <f t="shared" si="0"/>
        <v>1018000</v>
      </c>
    </row>
    <row r="20" spans="2:8" ht="180" x14ac:dyDescent="0.25">
      <c r="B20" s="12">
        <v>15</v>
      </c>
      <c r="C20" s="5" t="s">
        <v>15</v>
      </c>
      <c r="D20" s="5" t="s">
        <v>37</v>
      </c>
      <c r="E20" s="5" t="s">
        <v>4</v>
      </c>
      <c r="F20" s="8">
        <v>100</v>
      </c>
      <c r="G20" s="8">
        <v>1318</v>
      </c>
      <c r="H20" s="8">
        <f t="shared" si="0"/>
        <v>131800</v>
      </c>
    </row>
    <row r="21" spans="2:8" ht="24" x14ac:dyDescent="0.25">
      <c r="B21" s="12">
        <v>16</v>
      </c>
      <c r="C21" s="5" t="s">
        <v>24</v>
      </c>
      <c r="D21" s="5" t="s">
        <v>25</v>
      </c>
      <c r="E21" s="5" t="s">
        <v>4</v>
      </c>
      <c r="F21" s="8">
        <v>580</v>
      </c>
      <c r="G21" s="8">
        <v>1057</v>
      </c>
      <c r="H21" s="8">
        <f t="shared" si="0"/>
        <v>613060</v>
      </c>
    </row>
    <row r="22" spans="2:8" ht="24" x14ac:dyDescent="0.25">
      <c r="B22" s="12">
        <v>17</v>
      </c>
      <c r="C22" s="5" t="s">
        <v>24</v>
      </c>
      <c r="D22" s="5" t="s">
        <v>26</v>
      </c>
      <c r="E22" s="5"/>
      <c r="F22" s="8">
        <v>1300</v>
      </c>
      <c r="G22" s="8">
        <v>944</v>
      </c>
      <c r="H22" s="8">
        <f t="shared" si="0"/>
        <v>1227200</v>
      </c>
    </row>
    <row r="23" spans="2:8" ht="24" x14ac:dyDescent="0.25">
      <c r="B23" s="12">
        <v>18</v>
      </c>
      <c r="C23" s="5" t="s">
        <v>24</v>
      </c>
      <c r="D23" s="5" t="s">
        <v>27</v>
      </c>
      <c r="E23" s="5"/>
      <c r="F23" s="8">
        <v>50</v>
      </c>
      <c r="G23" s="8">
        <v>991</v>
      </c>
      <c r="H23" s="8">
        <f t="shared" si="0"/>
        <v>49550</v>
      </c>
    </row>
    <row r="24" spans="2:8" ht="108" x14ac:dyDescent="0.25">
      <c r="B24" s="12">
        <v>19</v>
      </c>
      <c r="C24" s="5" t="s">
        <v>17</v>
      </c>
      <c r="D24" s="11" t="s">
        <v>38</v>
      </c>
      <c r="E24" s="5" t="s">
        <v>4</v>
      </c>
      <c r="F24" s="8">
        <v>300</v>
      </c>
      <c r="G24" s="8">
        <v>450</v>
      </c>
      <c r="H24" s="8">
        <f t="shared" si="0"/>
        <v>135000</v>
      </c>
    </row>
    <row r="25" spans="2:8" ht="96" x14ac:dyDescent="0.25">
      <c r="B25" s="12">
        <v>20</v>
      </c>
      <c r="C25" s="5" t="s">
        <v>18</v>
      </c>
      <c r="D25" s="11" t="s">
        <v>39</v>
      </c>
      <c r="E25" s="5" t="s">
        <v>4</v>
      </c>
      <c r="F25" s="8">
        <v>100</v>
      </c>
      <c r="G25" s="8">
        <v>350</v>
      </c>
      <c r="H25" s="8">
        <f t="shared" si="0"/>
        <v>35000</v>
      </c>
    </row>
    <row r="26" spans="2:8" ht="36" x14ac:dyDescent="0.25">
      <c r="B26" s="12">
        <v>21</v>
      </c>
      <c r="C26" s="5" t="s">
        <v>19</v>
      </c>
      <c r="D26" s="11" t="s">
        <v>46</v>
      </c>
      <c r="E26" s="5" t="s">
        <v>4</v>
      </c>
      <c r="F26" s="8">
        <v>5000</v>
      </c>
      <c r="G26" s="8">
        <v>375</v>
      </c>
      <c r="H26" s="8">
        <f t="shared" si="0"/>
        <v>1875000</v>
      </c>
    </row>
    <row r="27" spans="2:8" ht="24" x14ac:dyDescent="0.25">
      <c r="B27" s="12">
        <v>22</v>
      </c>
      <c r="C27" s="5" t="s">
        <v>42</v>
      </c>
      <c r="D27" s="5" t="s">
        <v>42</v>
      </c>
      <c r="E27" s="5" t="s">
        <v>4</v>
      </c>
      <c r="F27" s="8">
        <v>40</v>
      </c>
      <c r="G27" s="8">
        <v>63590</v>
      </c>
      <c r="H27" s="8">
        <f t="shared" si="0"/>
        <v>2543600</v>
      </c>
    </row>
    <row r="28" spans="2:8" x14ac:dyDescent="0.25">
      <c r="B28" s="3"/>
      <c r="C28" s="3"/>
      <c r="D28" s="4"/>
      <c r="E28" s="3"/>
      <c r="F28" s="3"/>
      <c r="G28" s="3"/>
      <c r="H28" s="8">
        <f>SUM(H6:H27)</f>
        <v>19849910</v>
      </c>
    </row>
  </sheetData>
  <pageMargins left="0.70866141732283472" right="0.16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2018-02-02T09:19:42Z</cp:lastPrinted>
  <dcterms:created xsi:type="dcterms:W3CDTF">2018-02-02T09:12:58Z</dcterms:created>
  <dcterms:modified xsi:type="dcterms:W3CDTF">2018-02-12T05:23:27Z</dcterms:modified>
</cp:coreProperties>
</file>