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6" i="1"/>
  <c r="G4"/>
  <c r="G14" s="1"/>
  <c r="G12"/>
  <c r="G10"/>
  <c r="G8"/>
  <c r="H7" i="2" l="1"/>
  <c r="H2"/>
  <c r="H6"/>
  <c r="H5"/>
  <c r="H4"/>
  <c r="H3"/>
</calcChain>
</file>

<file path=xl/sharedStrings.xml><?xml version="1.0" encoding="utf-8"?>
<sst xmlns="http://schemas.openxmlformats.org/spreadsheetml/2006/main" count="43" uniqueCount="36">
  <si>
    <t>шт.</t>
  </si>
  <si>
    <t>гепатит В</t>
  </si>
  <si>
    <t>уп.</t>
  </si>
  <si>
    <t>ЦМВ</t>
  </si>
  <si>
    <t>ВЭБ</t>
  </si>
  <si>
    <t>ВПГ</t>
  </si>
  <si>
    <t>Набор для пробоподготовки для ПЦР FLASH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</si>
  <si>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</t>
  </si>
  <si>
    <t>?</t>
  </si>
  <si>
    <t>Характеристика, количество / объем</t>
  </si>
  <si>
    <t>Набор реагентов для выявления ДНК вируса гепатита В (HBV) методом полимеразной цепной реакции (ПЦР) (ВГБ-ГЕН), Flach 0,5. Формат пробирок 0,5 мл. Набор 100 тестов. Чувствительность -200 копий на 1,0 мл плазмы, 99,8 %, специфичность -100 %.</t>
  </si>
  <si>
    <t>Набор реагентов для выявления ДНК цитомегаловируса человека (CMV)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 копий/мл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</si>
  <si>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</si>
  <si>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для выявления ДНК вируса простого герпеса человека 1, 2 типов (HSV 1, 2)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1000 копий/мл</t>
  </si>
  <si>
    <t>№ Лота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</si>
  <si>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</si>
  <si>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</si>
  <si>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</si>
  <si>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</si>
  <si>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</si>
  <si>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</si>
  <si>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уп</t>
  </si>
  <si>
    <t>Реагент, хроматографически очищенный фактор свертывания крови человека. Восполняет недостаток фактора свертывания X и устраняет гипокоагуляцию у больных с его дефицитом.Материалы, поставляемые в упаковке: 8 флаконов с дефецитной плазмой х 1 мл</t>
  </si>
  <si>
    <t>Пластиковая чашка для образца коническая на 4мл - 1х100шт.</t>
  </si>
  <si>
    <t>ICT INT REF SOL, 2х2литр</t>
  </si>
  <si>
    <t>Плазма дефицитная по Фактору X для Автоматизированного анализатора коагуляции крови серии CA-660</t>
  </si>
  <si>
    <t>Пробирки для образцов конические для Автоматизированного анализатора коагуляции крови серии CA-660</t>
  </si>
  <si>
    <t>уп 1000 шт</t>
  </si>
  <si>
    <t>4X1 LTR</t>
  </si>
  <si>
    <t xml:space="preserve">Промывающий буфер на Иммунохемолюминесцентный анализатор Архитект </t>
  </si>
  <si>
    <t xml:space="preserve">Чашечки для образцов на Иммунохемолюминесцентный анализатор Архитект </t>
  </si>
  <si>
    <t xml:space="preserve">Референсный раствор для ион-селективного блока на биохимический анализатор Архитект </t>
  </si>
  <si>
    <t>ТОО "Нур-Торе"</t>
  </si>
  <si>
    <t>ICT Reference Solution, пр-ва Toshiba Medical Systems Corporation Abbott Laboratories, Япония, РК-МТ-7№004136</t>
  </si>
  <si>
    <t>Architect Concentrated Wash Buffer, пр-ва Flextronics Manufacturing (Singapore) Pte Ltd.Abbott Laboratories, Сингапур, РК-МТ-7№004091</t>
  </si>
  <si>
    <t>ARCHITECT Sample Cups, пр-ва Flextronics Manufacturing (Singapore) Pte Ltd.Abbott Laboratories, Сингапур, РК-МТ-7№004091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</si>
</sst>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р_.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left" vertical="center" wrapText="1"/>
    </xf>
    <xf numFmtId="165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164" fontId="8" fillId="0" borderId="0" xfId="1" applyFont="1" applyFill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164" fontId="8" fillId="0" borderId="0" xfId="0" applyNumberFormat="1" applyFont="1" applyFill="1"/>
    <xf numFmtId="164" fontId="7" fillId="4" borderId="1" xfId="1" applyFont="1" applyFill="1" applyBorder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64" fontId="9" fillId="0" borderId="2" xfId="1" applyFont="1" applyFill="1" applyBorder="1" applyAlignment="1">
      <alignment horizontal="center" vertical="center" wrapText="1"/>
    </xf>
    <xf numFmtId="164" fontId="9" fillId="0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4"/>
  <sheetViews>
    <sheetView tabSelected="1" workbookViewId="0">
      <selection activeCell="L7" sqref="L7"/>
    </sheetView>
  </sheetViews>
  <sheetFormatPr defaultRowHeight="12.75"/>
  <cols>
    <col min="1" max="1" width="7.28515625" style="14" customWidth="1"/>
    <col min="2" max="2" width="34.140625" style="17" customWidth="1"/>
    <col min="3" max="3" width="40.140625" style="14" customWidth="1"/>
    <col min="4" max="5" width="9.140625" style="14"/>
    <col min="6" max="6" width="14.42578125" style="15" customWidth="1"/>
    <col min="7" max="7" width="18.140625" style="14" customWidth="1"/>
    <col min="8" max="8" width="23.7109375" style="14" customWidth="1"/>
    <col min="9" max="16384" width="9.140625" style="14"/>
  </cols>
  <sheetData>
    <row r="3" spans="1:8" ht="25.5">
      <c r="A3" s="12" t="s">
        <v>14</v>
      </c>
      <c r="B3" s="16" t="s">
        <v>15</v>
      </c>
      <c r="C3" s="12" t="s">
        <v>16</v>
      </c>
      <c r="D3" s="12" t="s">
        <v>17</v>
      </c>
      <c r="E3" s="12" t="s">
        <v>20</v>
      </c>
      <c r="F3" s="13" t="s">
        <v>18</v>
      </c>
      <c r="G3" s="13" t="s">
        <v>19</v>
      </c>
      <c r="H3" s="19" t="s">
        <v>32</v>
      </c>
    </row>
    <row r="4" spans="1:8">
      <c r="A4" s="21">
        <v>1</v>
      </c>
      <c r="B4" s="23" t="s">
        <v>31</v>
      </c>
      <c r="C4" s="23" t="s">
        <v>24</v>
      </c>
      <c r="D4" s="21" t="s">
        <v>21</v>
      </c>
      <c r="E4" s="21">
        <v>5</v>
      </c>
      <c r="F4" s="25">
        <v>145979</v>
      </c>
      <c r="G4" s="25">
        <f>E4*F4</f>
        <v>729895</v>
      </c>
      <c r="H4" s="20">
        <v>145975</v>
      </c>
    </row>
    <row r="5" spans="1:8" ht="76.5">
      <c r="A5" s="22"/>
      <c r="B5" s="24"/>
      <c r="C5" s="24"/>
      <c r="D5" s="22"/>
      <c r="E5" s="22"/>
      <c r="F5" s="26"/>
      <c r="G5" s="26"/>
      <c r="H5" s="20" t="s">
        <v>33</v>
      </c>
    </row>
    <row r="6" spans="1:8">
      <c r="A6" s="21">
        <v>2</v>
      </c>
      <c r="B6" s="23" t="s">
        <v>29</v>
      </c>
      <c r="C6" s="23" t="s">
        <v>28</v>
      </c>
      <c r="D6" s="21" t="s">
        <v>21</v>
      </c>
      <c r="E6" s="21">
        <v>10</v>
      </c>
      <c r="F6" s="25">
        <v>31981</v>
      </c>
      <c r="G6" s="25">
        <f>E6*F6</f>
        <v>319810</v>
      </c>
      <c r="H6" s="20">
        <v>31980</v>
      </c>
    </row>
    <row r="7" spans="1:8" ht="76.5">
      <c r="A7" s="22"/>
      <c r="B7" s="24"/>
      <c r="C7" s="24"/>
      <c r="D7" s="22"/>
      <c r="E7" s="22"/>
      <c r="F7" s="26"/>
      <c r="G7" s="26"/>
      <c r="H7" s="20" t="s">
        <v>34</v>
      </c>
    </row>
    <row r="8" spans="1:8">
      <c r="A8" s="21">
        <v>3</v>
      </c>
      <c r="B8" s="23" t="s">
        <v>30</v>
      </c>
      <c r="C8" s="23" t="s">
        <v>27</v>
      </c>
      <c r="D8" s="21" t="s">
        <v>21</v>
      </c>
      <c r="E8" s="21">
        <v>5</v>
      </c>
      <c r="F8" s="25">
        <v>50256</v>
      </c>
      <c r="G8" s="25">
        <f>E8*F8</f>
        <v>251280</v>
      </c>
      <c r="H8" s="20">
        <v>50255</v>
      </c>
    </row>
    <row r="9" spans="1:8" ht="76.5">
      <c r="A9" s="22"/>
      <c r="B9" s="24"/>
      <c r="C9" s="24"/>
      <c r="D9" s="22"/>
      <c r="E9" s="22"/>
      <c r="F9" s="26"/>
      <c r="G9" s="26"/>
      <c r="H9" s="20" t="s">
        <v>35</v>
      </c>
    </row>
    <row r="10" spans="1:8">
      <c r="A10" s="21">
        <v>4</v>
      </c>
      <c r="B10" s="23" t="s">
        <v>26</v>
      </c>
      <c r="C10" s="23" t="s">
        <v>23</v>
      </c>
      <c r="D10" s="21" t="s">
        <v>21</v>
      </c>
      <c r="E10" s="21">
        <v>100</v>
      </c>
      <c r="F10" s="25">
        <v>27342</v>
      </c>
      <c r="G10" s="25">
        <f>E10*F10</f>
        <v>2734200</v>
      </c>
      <c r="H10" s="20"/>
    </row>
    <row r="11" spans="1:8">
      <c r="A11" s="22"/>
      <c r="B11" s="24"/>
      <c r="C11" s="24"/>
      <c r="D11" s="22"/>
      <c r="E11" s="22"/>
      <c r="F11" s="26"/>
      <c r="G11" s="26"/>
      <c r="H11" s="20"/>
    </row>
    <row r="12" spans="1:8">
      <c r="A12" s="21">
        <v>5</v>
      </c>
      <c r="B12" s="23" t="s">
        <v>25</v>
      </c>
      <c r="C12" s="23" t="s">
        <v>22</v>
      </c>
      <c r="D12" s="21" t="s">
        <v>21</v>
      </c>
      <c r="E12" s="21">
        <v>2</v>
      </c>
      <c r="F12" s="25">
        <v>52940.25</v>
      </c>
      <c r="G12" s="25">
        <f>E12*F12</f>
        <v>105880.5</v>
      </c>
      <c r="H12" s="20"/>
    </row>
    <row r="13" spans="1:8">
      <c r="A13" s="22"/>
      <c r="B13" s="24"/>
      <c r="C13" s="24"/>
      <c r="D13" s="22"/>
      <c r="E13" s="22"/>
      <c r="F13" s="26"/>
      <c r="G13" s="26"/>
      <c r="H13" s="20"/>
    </row>
    <row r="14" spans="1:8">
      <c r="G14" s="18">
        <f>SUM(G4:G12)</f>
        <v>4141065.5</v>
      </c>
      <c r="H14" s="18"/>
    </row>
  </sheetData>
  <mergeCells count="35">
    <mergeCell ref="D12:D13"/>
    <mergeCell ref="E12:E13"/>
    <mergeCell ref="F12:F13"/>
    <mergeCell ref="G12:G13"/>
    <mergeCell ref="F10:F11"/>
    <mergeCell ref="G10:G11"/>
    <mergeCell ref="D8:D9"/>
    <mergeCell ref="E8:E9"/>
    <mergeCell ref="F8:F9"/>
    <mergeCell ref="G8:G9"/>
    <mergeCell ref="D10:D11"/>
    <mergeCell ref="E10:E11"/>
    <mergeCell ref="D4:D5"/>
    <mergeCell ref="E4:E5"/>
    <mergeCell ref="F4:F5"/>
    <mergeCell ref="G4:G5"/>
    <mergeCell ref="D6:D7"/>
    <mergeCell ref="E6:E7"/>
    <mergeCell ref="F6:F7"/>
    <mergeCell ref="G6:G7"/>
    <mergeCell ref="C10:C11"/>
    <mergeCell ref="B10:B11"/>
    <mergeCell ref="A10:A11"/>
    <mergeCell ref="A12:A13"/>
    <mergeCell ref="B12:B13"/>
    <mergeCell ref="C12:C13"/>
    <mergeCell ref="A4:A5"/>
    <mergeCell ref="A6:A7"/>
    <mergeCell ref="A8:A9"/>
    <mergeCell ref="B4:B5"/>
    <mergeCell ref="C4:C5"/>
    <mergeCell ref="B6:B7"/>
    <mergeCell ref="B8:B9"/>
    <mergeCell ref="C6:C7"/>
    <mergeCell ref="C8:C9"/>
  </mergeCells>
  <pageMargins left="0.70866141732283472" right="0.35433070866141736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4" workbookViewId="0">
      <selection activeCell="B10" sqref="B10"/>
    </sheetView>
  </sheetViews>
  <sheetFormatPr defaultRowHeight="15"/>
  <cols>
    <col min="1" max="1" width="9.140625" style="5"/>
    <col min="2" max="2" width="37" style="5" customWidth="1"/>
    <col min="3" max="3" width="26.5703125" style="5" customWidth="1"/>
    <col min="4" max="6" width="9.140625" style="5"/>
    <col min="7" max="7" width="17" style="5" customWidth="1"/>
    <col min="8" max="8" width="19" style="5" customWidth="1"/>
    <col min="9" max="9" width="45.5703125" style="5" customWidth="1"/>
    <col min="10" max="16384" width="9.140625" style="5"/>
  </cols>
  <sheetData>
    <row r="1" spans="1:9">
      <c r="I1" s="7" t="s">
        <v>9</v>
      </c>
    </row>
    <row r="2" spans="1:9" ht="191.25">
      <c r="A2" s="8" t="s">
        <v>8</v>
      </c>
      <c r="B2" s="9" t="s">
        <v>6</v>
      </c>
      <c r="C2" s="8"/>
      <c r="D2" s="8" t="s">
        <v>0</v>
      </c>
      <c r="E2" s="8"/>
      <c r="F2" s="8">
        <v>1</v>
      </c>
      <c r="G2" s="10">
        <v>34500</v>
      </c>
      <c r="H2" s="3">
        <f t="shared" ref="H2:H6" si="0">G2*F2</f>
        <v>34500</v>
      </c>
      <c r="I2" s="9" t="s">
        <v>7</v>
      </c>
    </row>
    <row r="3" spans="1:9" s="4" customFormat="1" ht="63.75">
      <c r="A3" s="1">
        <v>12</v>
      </c>
      <c r="B3" s="2" t="s">
        <v>1</v>
      </c>
      <c r="C3" s="1"/>
      <c r="D3" s="1" t="s">
        <v>2</v>
      </c>
      <c r="E3" s="1"/>
      <c r="F3" s="1">
        <v>1</v>
      </c>
      <c r="G3" s="3">
        <v>65000</v>
      </c>
      <c r="H3" s="3">
        <f t="shared" si="0"/>
        <v>65000</v>
      </c>
      <c r="I3" s="6" t="s">
        <v>10</v>
      </c>
    </row>
    <row r="4" spans="1:9" s="4" customFormat="1" ht="76.5">
      <c r="A4" s="1">
        <v>13</v>
      </c>
      <c r="B4" s="2" t="s">
        <v>3</v>
      </c>
      <c r="C4" s="1"/>
      <c r="D4" s="1" t="s">
        <v>2</v>
      </c>
      <c r="E4" s="1"/>
      <c r="F4" s="1">
        <v>1</v>
      </c>
      <c r="G4" s="3">
        <v>62500</v>
      </c>
      <c r="H4" s="3">
        <f t="shared" si="0"/>
        <v>62500</v>
      </c>
      <c r="I4" s="6" t="s">
        <v>11</v>
      </c>
    </row>
    <row r="5" spans="1:9" s="4" customFormat="1" ht="63.75">
      <c r="A5" s="1">
        <v>17</v>
      </c>
      <c r="B5" s="2" t="s">
        <v>4</v>
      </c>
      <c r="C5" s="1"/>
      <c r="D5" s="1" t="s">
        <v>2</v>
      </c>
      <c r="E5" s="1"/>
      <c r="F5" s="1">
        <v>1</v>
      </c>
      <c r="G5" s="3">
        <v>70500</v>
      </c>
      <c r="H5" s="3">
        <f t="shared" si="0"/>
        <v>70500</v>
      </c>
      <c r="I5" s="6" t="s">
        <v>12</v>
      </c>
    </row>
    <row r="6" spans="1:9" s="4" customFormat="1" ht="76.5">
      <c r="A6" s="1">
        <v>18</v>
      </c>
      <c r="B6" s="2" t="s">
        <v>5</v>
      </c>
      <c r="C6" s="1"/>
      <c r="D6" s="1" t="s">
        <v>2</v>
      </c>
      <c r="E6" s="1"/>
      <c r="F6" s="1">
        <v>1</v>
      </c>
      <c r="G6" s="3">
        <v>62500</v>
      </c>
      <c r="H6" s="3">
        <f t="shared" si="0"/>
        <v>62500</v>
      </c>
      <c r="I6" s="6" t="s">
        <v>13</v>
      </c>
    </row>
    <row r="7" spans="1:9">
      <c r="H7" s="11">
        <f>SUM(H2:H6)</f>
        <v>295000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2018-06-12T12:23:50Z</cp:lastPrinted>
  <dcterms:created xsi:type="dcterms:W3CDTF">2018-03-12T10:43:46Z</dcterms:created>
  <dcterms:modified xsi:type="dcterms:W3CDTF">2018-06-12T12:24:19Z</dcterms:modified>
</cp:coreProperties>
</file>