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6" i="1"/>
  <c r="G13" i="1" s="1"/>
</calcChain>
</file>

<file path=xl/sharedStrings.xml><?xml version="1.0" encoding="utf-8"?>
<sst xmlns="http://schemas.openxmlformats.org/spreadsheetml/2006/main" count="47" uniqueCount="34">
  <si>
    <t>№ п/п</t>
  </si>
  <si>
    <t>Наименование</t>
  </si>
  <si>
    <t>Техническая характеристика</t>
  </si>
  <si>
    <t>Ед.изм</t>
  </si>
  <si>
    <t>кол-во</t>
  </si>
  <si>
    <t>цена за ед.</t>
  </si>
  <si>
    <t>Сумма</t>
  </si>
  <si>
    <t xml:space="preserve">Шовный материал шелк нерассасывающийся, плетеный, стерильный, однократного применения ( черный), условные номера:  2-0, длиной см:75, игла колющая (20-25мм) 1/2 окр. </t>
  </si>
  <si>
    <t>шт</t>
  </si>
  <si>
    <t>Натуральный хирургический шовный материал, рассасывающийся, стерильный, цвет нити желтоватый, условный номер 5/0, длина нити 75 см, игла колющая 15-17 мм.</t>
  </si>
  <si>
    <t>Шовный хирургический нерассасывающийся материал (зеленый) условным № 2 (метрич.5), длиной нити (см):  75 , колющая игла  (40-45 мм), 1/2 окр.</t>
  </si>
  <si>
    <t>Шовный хирургический нерассасывающийся материал (зеленый) условным № 0 (метрич.3,5), длиной нити (см):  75 , колющая игла  (25-35 мм), 1/2 окр.</t>
  </si>
  <si>
    <t>Нить стерильная хирургическая, синтетическая, рассасывающаяся, плетеная, изготовленная из сополимера на основе полиглактина 910 (гликолид 90%, лактид 10%), с покрытием, облегчающим проведение нити через ткани (из сополимера гликолида, лактида и стеарата кальция). Используемые материалы не должны иметь антигенной активности и должны быть апирогенны. Нить окрашена в контрастный цвет (фиолетовый) для улучшения визуализации в ране.
Нить сохраняет 75% прочности на разрыв IN VIVO через 2 недели, 50% через 3 недели, 25% через 4 недели, срок полного рассасывания 56-70 дней.
Толщина нити 2/0 (метрич.3), длина нити не менее 75 см Игла из коррозионностойкого высокопрочного сплава, обработана силиконом, для уменьшения трения между иглой и тканями, и облегчения проведение иглы через ткани.
Игла колющая, 1/2 окружности, от 20 до 25 мм, длиной. Кончик иглы уплощен для лучшего разделения тканей.</t>
  </si>
  <si>
    <t>Шовный хирургический материал, рассасывающийся, стерильный, условный размер  5/0 (метрич. 1), длина нити 75см, игла колющая 13-17 мм 1/2 окр.</t>
  </si>
  <si>
    <t>Нить стерильная хирургическая, синтетическая, рассасывающаяся, плетеная, изготовленная из сополимера на основе полиглактина 910 (гликолид 90%, лактид 10%), с покрытием, облегчающим проведение нити через ткани (из сополимера гликолида, лактида и стеарата кальция). Используемые материалы не должны иметь антигенной активности и должны быть апирогенны. Нить окрашена в контрастный цвет (фиолетовый) для улучшения визуализации в ране.
Нить сохраняет 75% прочности на разрыв IN VIVO через 2 недели, 50% через 3 недели, 25% через 4 недели, срок полного рассасывания 56-70 дней.
Толщина нити 5/0, длина нити не менее 75 см. Игла из коррозионностойкого высокопрочного сплава, обработана силиконом, для уменьшения трения между иглой и тканями, и облегчения проведение иглы через ткани.
Игла колющая, 1/2 окружности, от 13 до 17 мм длиной. Кончик иглы уплощен для лучшего разделения тканей.</t>
  </si>
  <si>
    <t>Двухфазная система для гемокультур (для детей)</t>
  </si>
  <si>
    <t xml:space="preserve">В одном  флаконе  комбинация жидкой (20мл) и  твердой (7 мл) фазы (для детей).
В упаковке 10 флаконов.
Состав
Твердая фаза: (грамм/литр)         
Специальный пептон  23,00
Дрожжевой экстракт 2,00
Глюкоза 1,00
Натрия хлорид 5,00
Натрия пируват 1,00
Смесь витаминов 1,00
Буфер 0,70
Агар 15,00 
Карагенан 4,00
Конечное значение рН (при 25°С)  7,3±0,2
Жидкая фаза: 
Специальный пептон 23,00
Дрожжевой экстракт 2,00
Глюкоза  3,00
Натрия хлорид 5,00
Натрия пируват 1,00
Смесь витаминов 1,02
Буфер  1,90
СПС  0,25
Конечное значение рН (при 25°С)  7,3±0,2
Область применения: 
Рекомендуется для выращивания аэробов, микроаэрофилов и  факультативных анаэробов (энтеробактерий, псевдомонад, стафилококков, грибов Candida и др.). Не рекомендуется для строгих анаэробов. 
</t>
  </si>
  <si>
    <t>уп</t>
  </si>
  <si>
    <t>ТОО "AG Medical Company"</t>
  </si>
  <si>
    <t xml:space="preserve">Шовный хирургический материал, рассасывающийся, стерильный, условный размер  2/0 (метрич. 3), длина нити 75см, игла колющая 20-25 мм  1/2 окр. </t>
  </si>
  <si>
    <t>ТОО "Galamat Integra"</t>
  </si>
  <si>
    <t>ТОО "RuMa Farm" (СТ-КZ)</t>
  </si>
  <si>
    <t>ТОО "GentaMed"</t>
  </si>
  <si>
    <t>ТОО "Фирма Меда"</t>
  </si>
  <si>
    <t>ТОО "FORTIS PAI"</t>
  </si>
  <si>
    <t>ТОО "LabTestDiagnostics"</t>
  </si>
  <si>
    <t>ТОО "Ай-Шолпан Медикал"</t>
  </si>
  <si>
    <t>ТОО "Dana Estrella"</t>
  </si>
  <si>
    <t>ТОО ""DIVES" (ДИВЕС)</t>
  </si>
  <si>
    <t>ТОО "INNOVO"</t>
  </si>
  <si>
    <t>закуп не состоялся (п.25 Правил)</t>
  </si>
  <si>
    <t>закуп не состоялся (п.110 Правил)</t>
  </si>
  <si>
    <t>Победитель /  Итоги</t>
  </si>
  <si>
    <t>закуп не состоялся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</si>
</sst>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43" fontId="0" fillId="0" borderId="0" xfId="1" applyFont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43" fontId="3" fillId="2" borderId="1" xfId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43" fontId="2" fillId="3" borderId="1" xfId="1" applyFont="1" applyFill="1" applyBorder="1" applyAlignment="1">
      <alignment horizontal="center" vertical="top" wrapText="1"/>
    </xf>
    <xf numFmtId="43" fontId="3" fillId="3" borderId="1" xfId="1" applyFont="1" applyFill="1" applyBorder="1" applyAlignment="1">
      <alignment horizontal="center" vertical="top" wrapText="1"/>
    </xf>
    <xf numFmtId="43" fontId="2" fillId="4" borderId="1" xfId="1" applyFont="1" applyFill="1" applyBorder="1" applyAlignment="1">
      <alignment horizontal="center" vertical="top" wrapText="1"/>
    </xf>
    <xf numFmtId="43" fontId="3" fillId="4" borderId="1" xfId="1" applyFont="1" applyFill="1" applyBorder="1" applyAlignment="1">
      <alignment horizontal="center" vertical="top" wrapText="1"/>
    </xf>
    <xf numFmtId="43" fontId="2" fillId="5" borderId="1" xfId="1" applyFont="1" applyFill="1" applyBorder="1" applyAlignment="1">
      <alignment horizontal="center" vertical="top" wrapText="1"/>
    </xf>
    <xf numFmtId="43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13"/>
  <sheetViews>
    <sheetView tabSelected="1" workbookViewId="0">
      <pane xSplit="2" ySplit="5" topLeftCell="G6" activePane="bottomRight" state="frozen"/>
      <selection pane="topRight" activeCell="C1" sqref="C1"/>
      <selection pane="bottomLeft" activeCell="A6" sqref="A6"/>
      <selection pane="bottomRight" activeCell="T1" sqref="T1:T1048576"/>
    </sheetView>
  </sheetViews>
  <sheetFormatPr defaultRowHeight="15" x14ac:dyDescent="0.25"/>
  <cols>
    <col min="2" max="2" width="36.7109375" customWidth="1"/>
    <col min="3" max="3" width="30.5703125" customWidth="1"/>
    <col min="4" max="4" width="12.42578125" customWidth="1"/>
    <col min="6" max="6" width="14" customWidth="1"/>
    <col min="7" max="7" width="16.7109375" customWidth="1"/>
    <col min="8" max="19" width="14.5703125" customWidth="1"/>
    <col min="20" max="20" width="28" customWidth="1"/>
  </cols>
  <sheetData>
    <row r="3" spans="1:20" x14ac:dyDescent="0.25">
      <c r="A3" s="1"/>
      <c r="B3" s="2"/>
      <c r="C3" s="3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x14ac:dyDescent="0.25">
      <c r="A4" s="1"/>
      <c r="B4" s="2"/>
      <c r="C4" s="3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0" ht="42.75" x14ac:dyDescent="0.25">
      <c r="A5" s="6" t="s">
        <v>0</v>
      </c>
      <c r="B5" s="7" t="s">
        <v>1</v>
      </c>
      <c r="C5" s="7" t="s">
        <v>2</v>
      </c>
      <c r="D5" s="6" t="s">
        <v>3</v>
      </c>
      <c r="E5" s="6" t="s">
        <v>4</v>
      </c>
      <c r="F5" s="8" t="s">
        <v>5</v>
      </c>
      <c r="G5" s="8" t="s">
        <v>6</v>
      </c>
      <c r="H5" s="13" t="s">
        <v>18</v>
      </c>
      <c r="I5" s="13" t="s">
        <v>20</v>
      </c>
      <c r="J5" s="13" t="s">
        <v>21</v>
      </c>
      <c r="K5" s="13" t="s">
        <v>22</v>
      </c>
      <c r="L5" s="13" t="s">
        <v>23</v>
      </c>
      <c r="M5" s="13" t="s">
        <v>24</v>
      </c>
      <c r="N5" s="13" t="s">
        <v>25</v>
      </c>
      <c r="O5" s="13" t="s">
        <v>26</v>
      </c>
      <c r="P5" s="13" t="s">
        <v>27</v>
      </c>
      <c r="Q5" s="13" t="s">
        <v>28</v>
      </c>
      <c r="R5" s="13" t="s">
        <v>29</v>
      </c>
      <c r="S5" s="15" t="s">
        <v>32</v>
      </c>
    </row>
    <row r="6" spans="1:20" ht="105" x14ac:dyDescent="0.25">
      <c r="A6" s="9">
        <v>1</v>
      </c>
      <c r="B6" s="10" t="s">
        <v>7</v>
      </c>
      <c r="C6" s="10" t="s">
        <v>7</v>
      </c>
      <c r="D6" s="9" t="s">
        <v>8</v>
      </c>
      <c r="E6" s="9">
        <v>300</v>
      </c>
      <c r="F6" s="11">
        <v>1000</v>
      </c>
      <c r="G6" s="11">
        <f>F6*E6</f>
        <v>300000</v>
      </c>
      <c r="H6" s="14"/>
      <c r="I6" s="14"/>
      <c r="J6" s="14"/>
      <c r="K6" s="14"/>
      <c r="L6" s="14"/>
      <c r="M6" s="17">
        <v>490</v>
      </c>
      <c r="N6" s="14">
        <v>500</v>
      </c>
      <c r="O6" s="14">
        <v>800</v>
      </c>
      <c r="P6" s="14">
        <v>960</v>
      </c>
      <c r="Q6" s="14">
        <v>980</v>
      </c>
      <c r="R6" s="14">
        <v>750</v>
      </c>
      <c r="S6" s="16" t="s">
        <v>24</v>
      </c>
      <c r="T6" s="18"/>
    </row>
    <row r="7" spans="1:20" ht="90" x14ac:dyDescent="0.25">
      <c r="A7" s="9">
        <v>2</v>
      </c>
      <c r="B7" s="10" t="s">
        <v>9</v>
      </c>
      <c r="C7" s="10" t="s">
        <v>9</v>
      </c>
      <c r="D7" s="9" t="s">
        <v>8</v>
      </c>
      <c r="E7" s="9">
        <v>180</v>
      </c>
      <c r="F7" s="11">
        <v>730</v>
      </c>
      <c r="G7" s="11">
        <f t="shared" ref="G7:G12" si="0">F7*E7</f>
        <v>131400</v>
      </c>
      <c r="H7" s="14"/>
      <c r="I7" s="14"/>
      <c r="J7" s="13">
        <v>700</v>
      </c>
      <c r="K7" s="14"/>
      <c r="L7" s="14"/>
      <c r="M7" s="14">
        <v>490</v>
      </c>
      <c r="N7" s="14">
        <v>500</v>
      </c>
      <c r="O7" s="14">
        <v>700</v>
      </c>
      <c r="P7" s="14"/>
      <c r="Q7" s="14"/>
      <c r="R7" s="14">
        <v>550</v>
      </c>
      <c r="S7" s="16" t="s">
        <v>30</v>
      </c>
    </row>
    <row r="8" spans="1:20" ht="90" x14ac:dyDescent="0.25">
      <c r="A8" s="9">
        <v>3</v>
      </c>
      <c r="B8" s="10" t="s">
        <v>10</v>
      </c>
      <c r="C8" s="10" t="s">
        <v>10</v>
      </c>
      <c r="D8" s="9" t="s">
        <v>8</v>
      </c>
      <c r="E8" s="9">
        <v>120</v>
      </c>
      <c r="F8" s="11">
        <v>1250</v>
      </c>
      <c r="G8" s="11">
        <f t="shared" si="0"/>
        <v>150000</v>
      </c>
      <c r="H8" s="14"/>
      <c r="I8" s="14">
        <v>490</v>
      </c>
      <c r="J8" s="14"/>
      <c r="K8" s="14"/>
      <c r="L8" s="14"/>
      <c r="M8" s="14">
        <v>490</v>
      </c>
      <c r="N8" s="14">
        <v>500</v>
      </c>
      <c r="O8" s="14"/>
      <c r="P8" s="14"/>
      <c r="Q8" s="14"/>
      <c r="R8" s="14">
        <v>1200</v>
      </c>
      <c r="S8" s="16" t="s">
        <v>31</v>
      </c>
    </row>
    <row r="9" spans="1:20" ht="90" x14ac:dyDescent="0.25">
      <c r="A9" s="9">
        <v>4</v>
      </c>
      <c r="B9" s="10" t="s">
        <v>11</v>
      </c>
      <c r="C9" s="10" t="s">
        <v>11</v>
      </c>
      <c r="D9" s="9" t="s">
        <v>8</v>
      </c>
      <c r="E9" s="9">
        <v>180</v>
      </c>
      <c r="F9" s="11">
        <v>1250</v>
      </c>
      <c r="G9" s="11">
        <f t="shared" si="0"/>
        <v>225000</v>
      </c>
      <c r="H9" s="14"/>
      <c r="I9" s="14"/>
      <c r="J9" s="14"/>
      <c r="K9" s="14"/>
      <c r="L9" s="14"/>
      <c r="M9" s="17">
        <v>490</v>
      </c>
      <c r="N9" s="14">
        <v>500</v>
      </c>
      <c r="O9" s="14">
        <v>1200</v>
      </c>
      <c r="P9" s="14">
        <v>1150</v>
      </c>
      <c r="Q9" s="14">
        <v>1200</v>
      </c>
      <c r="R9" s="14">
        <v>1200</v>
      </c>
      <c r="S9" s="16" t="s">
        <v>24</v>
      </c>
      <c r="T9" s="18"/>
    </row>
    <row r="10" spans="1:20" ht="409.5" x14ac:dyDescent="0.25">
      <c r="A10" s="9">
        <v>5</v>
      </c>
      <c r="B10" s="10" t="s">
        <v>19</v>
      </c>
      <c r="C10" s="10" t="s">
        <v>12</v>
      </c>
      <c r="D10" s="9" t="s">
        <v>8</v>
      </c>
      <c r="E10" s="9">
        <v>180</v>
      </c>
      <c r="F10" s="11">
        <v>1560</v>
      </c>
      <c r="G10" s="11">
        <f t="shared" si="0"/>
        <v>280800</v>
      </c>
      <c r="H10" s="14"/>
      <c r="I10" s="14">
        <v>880</v>
      </c>
      <c r="J10" s="13">
        <v>1500</v>
      </c>
      <c r="K10" s="14">
        <v>1000</v>
      </c>
      <c r="L10" s="14">
        <v>984</v>
      </c>
      <c r="M10" s="14">
        <v>1359</v>
      </c>
      <c r="N10" s="14">
        <v>1450</v>
      </c>
      <c r="O10" s="14">
        <v>1500</v>
      </c>
      <c r="P10" s="14">
        <v>1300</v>
      </c>
      <c r="Q10" s="14">
        <v>1400</v>
      </c>
      <c r="R10" s="14">
        <v>980</v>
      </c>
      <c r="S10" s="16" t="s">
        <v>30</v>
      </c>
    </row>
    <row r="11" spans="1:20" ht="409.5" x14ac:dyDescent="0.25">
      <c r="A11" s="9">
        <v>6</v>
      </c>
      <c r="B11" s="10" t="s">
        <v>13</v>
      </c>
      <c r="C11" s="10" t="s">
        <v>14</v>
      </c>
      <c r="D11" s="9" t="s">
        <v>8</v>
      </c>
      <c r="E11" s="9">
        <v>300</v>
      </c>
      <c r="F11" s="11">
        <v>1520</v>
      </c>
      <c r="G11" s="11">
        <f t="shared" si="0"/>
        <v>456000</v>
      </c>
      <c r="H11" s="14"/>
      <c r="I11" s="14">
        <v>880</v>
      </c>
      <c r="J11" s="13">
        <v>1500</v>
      </c>
      <c r="K11" s="14">
        <v>1000</v>
      </c>
      <c r="L11" s="14">
        <v>984</v>
      </c>
      <c r="M11" s="14">
        <v>1359</v>
      </c>
      <c r="N11" s="14">
        <v>1450</v>
      </c>
      <c r="O11" s="14">
        <v>1500</v>
      </c>
      <c r="P11" s="14">
        <v>1400</v>
      </c>
      <c r="Q11" s="14">
        <v>1450</v>
      </c>
      <c r="R11" s="14">
        <v>1400</v>
      </c>
      <c r="S11" s="16" t="s">
        <v>30</v>
      </c>
    </row>
    <row r="12" spans="1:20" ht="409.5" x14ac:dyDescent="0.25">
      <c r="A12" s="9">
        <v>7</v>
      </c>
      <c r="B12" s="10" t="s">
        <v>15</v>
      </c>
      <c r="C12" s="12" t="s">
        <v>16</v>
      </c>
      <c r="D12" s="9" t="s">
        <v>17</v>
      </c>
      <c r="E12" s="9">
        <v>37</v>
      </c>
      <c r="F12" s="11">
        <v>33062</v>
      </c>
      <c r="G12" s="11">
        <f t="shared" si="0"/>
        <v>1223294</v>
      </c>
      <c r="H12" s="14">
        <v>33000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6" t="s">
        <v>33</v>
      </c>
    </row>
    <row r="13" spans="1:20" x14ac:dyDescent="0.25">
      <c r="A13" s="9"/>
      <c r="B13" s="10"/>
      <c r="C13" s="10"/>
      <c r="D13" s="9"/>
      <c r="E13" s="9"/>
      <c r="F13" s="11"/>
      <c r="G13" s="11">
        <f>SUM(G6:G12)</f>
        <v>2766494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6"/>
    </row>
  </sheetData>
  <pageMargins left="0.7" right="0.7" top="0.75" bottom="0.75" header="0.3" footer="0.3"/>
  <pageSetup paperSize="9" scale="4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2017-09-14T09:16:56Z</cp:lastPrinted>
  <dcterms:created xsi:type="dcterms:W3CDTF">2017-09-14T07:09:05Z</dcterms:created>
  <dcterms:modified xsi:type="dcterms:W3CDTF">2017-09-15T08:26:01Z</dcterms:modified>
</cp:coreProperties>
</file>