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225" windowWidth="14805" windowHeight="7890"/>
  </bookViews>
  <sheets>
    <sheet name="Лист1" sheetId="1" r:id="rId1"/>
    <sheet name="Лист2" sheetId="2" r:id="rId2"/>
    <sheet name="Лист3" sheetId="3" r:id="rId3"/>
  </sheets>
  <calcPr calcId="145621"/>
</workbook>
</file>

<file path=xl/calcChain.xml><?xml version="1.0" encoding="utf-8"?>
<calcChain xmlns="http://schemas.openxmlformats.org/spreadsheetml/2006/main">
  <c r="H6" i="1" l="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5" i="1"/>
  <c r="H110" i="1" l="1"/>
</calcChain>
</file>

<file path=xl/sharedStrings.xml><?xml version="1.0" encoding="utf-8"?>
<sst xmlns="http://schemas.openxmlformats.org/spreadsheetml/2006/main" count="434" uniqueCount="219">
  <si>
    <t>№</t>
  </si>
  <si>
    <t>Наименование</t>
  </si>
  <si>
    <t>Техническое описание</t>
  </si>
  <si>
    <t>Кол-во</t>
  </si>
  <si>
    <t>Сумма, тенге</t>
  </si>
  <si>
    <t>Стекло поли-L-лизиновым покрытием, поворот 90 градусов. Обеспечивают быстрое и прочное прикрепление исследуемого аппарата к стеклу. Готовы к использованию. Размер 25 мм x 75 мм, толщина 1 мм. Рекомендуется для ИГХ исследований</t>
  </si>
  <si>
    <t>72 шт/уп</t>
  </si>
  <si>
    <t xml:space="preserve">Предметное стекло для микроскопии, с матовым полем, с папиросной бумагой с чередованием. </t>
  </si>
  <si>
    <t>Предметное стекло для микроскопии, с матовым полем, 45° Углы, ДИМ. 75.0(+0,5) x 25.0(+0.5)мм,1,0-1,2 мм толщиной. С папиросной бумагой с чередованием. 50шт./коробка</t>
  </si>
  <si>
    <t>50 шт/уп</t>
  </si>
  <si>
    <t>Покровные стекла обладают великолепной ровностью и гибкостью, что обеспечивает качественное покрытие даже при большой площади препарата. Толщина 0,13-0,16 мм</t>
  </si>
  <si>
    <t>100 шт/уп</t>
  </si>
  <si>
    <t>Гистологические каасеты с неустановленными крышками, белого цвета</t>
  </si>
  <si>
    <t>Предназначены для заливки образцов материала гистологической парафиновой средой. Могут быть как с пластиковой, так и с металлической крышкой.</t>
  </si>
  <si>
    <t>2000 шт/уп</t>
  </si>
  <si>
    <t>Одноразовые микротомные ножи Accu-Edge® R35</t>
  </si>
  <si>
    <t>Предназначены для рутинных и твердых образцов</t>
  </si>
  <si>
    <t>Одноразовые микротомные ножи Accu-Edge® S35</t>
  </si>
  <si>
    <t>Предназначены для серийных и мягких срезов.</t>
  </si>
  <si>
    <t>Лабораторный маркер, устойчивый к растворителям, черный.</t>
  </si>
  <si>
    <t>Лабораторный маркер для предметных стекол, устойчив к воздействию ксилола, спирта, ацетона, формалина.</t>
  </si>
  <si>
    <t>1 шт</t>
  </si>
  <si>
    <t>500 шт/уп</t>
  </si>
  <si>
    <t>Одноразовые доски 30 х 21 см</t>
  </si>
  <si>
    <t>20 шт/уп</t>
  </si>
  <si>
    <t>Ван-Гизон</t>
  </si>
  <si>
    <t>100 тестов</t>
  </si>
  <si>
    <t>Набор для ШИК - реакции (PAS) (реактив Шиффа)</t>
  </si>
  <si>
    <t xml:space="preserve"> 100 тестов</t>
  </si>
  <si>
    <t>Импрегнация серебром (набор)</t>
  </si>
  <si>
    <t>Набор для окраски по Массону с анилиновым синим</t>
  </si>
  <si>
    <t>Циль-Нильсен (для срезов)</t>
  </si>
  <si>
    <t xml:space="preserve">Миелодек </t>
  </si>
  <si>
    <t xml:space="preserve">Фиксатор/декальцификатор для биоптатов костного мозга; рекомедуется при диагностике и исследованиях гематологических болезней.                                                                                                  </t>
  </si>
  <si>
    <t>100 мл х 10</t>
  </si>
  <si>
    <t xml:space="preserve">Биодек R </t>
  </si>
  <si>
    <t>Реагент для быстрой и эффективной декальцификации минерализованных тканей. Смесь двух кислот с солевым регулятором. Характеризуется высокой декальцифицирующей активностью как в отношении компактной костной ткани, так и в случае отдельных кальциевых конкреций и депозитов в мягких тканях. Роль солевого корректора заключается в уменьшении набухания тканей под действием кислот.</t>
  </si>
  <si>
    <t xml:space="preserve">2500 мл </t>
  </si>
  <si>
    <t>IsoPrep, 10л</t>
  </si>
  <si>
    <t>10 л</t>
  </si>
  <si>
    <t>Гематоксилин Майера</t>
  </si>
  <si>
    <t xml:space="preserve">Окрашивание ядер </t>
  </si>
  <si>
    <t>1000 мл</t>
  </si>
  <si>
    <t>Эозин Y 1% водный раствор</t>
  </si>
  <si>
    <t>Окрашивание цитоплазмы</t>
  </si>
  <si>
    <t>Синтетическая монтирующая среда для приготовления гистологических и цитологических препаратов</t>
  </si>
  <si>
    <t>500 мл</t>
  </si>
  <si>
    <t xml:space="preserve">БиоВакс  52/54 </t>
  </si>
  <si>
    <t>Смесь парафиновых гранул с низкой температурой плавления для рутинной работы. Смесь парафинного воска  для изготовления парафиновых блоков с точкой плавления при t 52/54 ° C. Для обработки различных образцов широкого спектра . Нижняя точка плавления делает его пригодным для работы с мягкими тканями, не деформируя и без повреждений, позволяет хорошо сохранять  ткани морфологии во время обработки.</t>
  </si>
  <si>
    <t>10 кг</t>
  </si>
  <si>
    <t>Поликлональные кроличьи антитела к Альфа-Фетопротеину (AFP), RTU, IVD</t>
  </si>
  <si>
    <t>Моноклональные кроличьи антитела к ALK, клон SP8, RTU, IVD</t>
  </si>
  <si>
    <t>BCL-2alpha Ab-1,  клон 100/D5, RTU, IVD /</t>
  </si>
  <si>
    <t>Моноклональные мышиные антитела к BCL-2alpha  клон 100/D5, Ab-1,RTU, IVD</t>
  </si>
  <si>
    <t>Поликлональные кроличьи антитела к hCG, RTU, IVD</t>
  </si>
  <si>
    <t>Моноклональные кроличьи антитела к Калретинину, клон SP13, RTU, IVD</t>
  </si>
  <si>
    <t>Поликлональные кроличьи  антитела к Катенину, RTU, IVD</t>
  </si>
  <si>
    <t>Моноклональные мышиные антитела к CD1а клон O10, RTU, IVD</t>
  </si>
  <si>
    <t>Моноклональные мышиные антитела к CD2 клон AB75, RTU, IVD</t>
  </si>
  <si>
    <t>Моноклональные кроличьи антитела к CD3, клон SP7, RTU, IVD</t>
  </si>
  <si>
    <t>Моноклональные мышиные антитела к CD4 клон 4B12, RTU, IVD</t>
  </si>
  <si>
    <t>Моноклональные кроличьи антитела к CD5, клон SP19,  RTU, IVD</t>
  </si>
  <si>
    <t>Моноклональные мышиные антитела к CD7 клон MRQ-56, RTU, IVD</t>
  </si>
  <si>
    <t>Моноклональные кроличьи антитела CD8, клон SP16, RTU, IVD</t>
  </si>
  <si>
    <t>Моноклональные мышиные антитела к CD10 клон 56C6, RTU, IVD</t>
  </si>
  <si>
    <t>Моноклональные мышиные антитела к CD15  клон MMA тоже что LeuM1, RTU, IVD</t>
  </si>
  <si>
    <t>Моноклональные мышиные антитела к CD20 клон L26, RTU, IVD</t>
  </si>
  <si>
    <t>Моноклональные мышиные антитела к CD21 клон 2G9, RTU, IVD</t>
  </si>
  <si>
    <t>Моноклональные мышиные антитела к CD22 клон FPC1, RTU, IVD</t>
  </si>
  <si>
    <t>Моноклональные мышиные антитела к CD30, клон Ber-H2 (маркер клеток Рида-Штернберга), RTU, IVD</t>
  </si>
  <si>
    <t>Моноклональные мышиные антитела к CD31 клон JC/70A, RTU, IVD</t>
  </si>
  <si>
    <t>Моноклональные мышиные антитела к CD33, клон PWS44, RTU, IVD</t>
  </si>
  <si>
    <t>Моноклональные мышиные антитела к CD34, клон QBEnd/10, RTU, IVD</t>
  </si>
  <si>
    <t>Моноклональные кроличьи антитела к CD38 клон SP149, RTU, IVD</t>
  </si>
  <si>
    <t>Моноклональные мышиные антитела к CD42b  клон AN51, RTU, IVD</t>
  </si>
  <si>
    <t>Моноклональные мышиные антитела к CD43  клон DF-T1, RTU, IVD</t>
  </si>
  <si>
    <t>Моноклональные мышиные антитела к CD45 клон PD7/26/16 + 2B11, RTU, IVD</t>
  </si>
  <si>
    <t>Моноклональные мышиные антитела к CD56  клон 56C04, RTU, IVD</t>
  </si>
  <si>
    <t>Моноклональные мышиные антитела к CD68 / Маркер Макрофагов клон PG-M1, RTU, IVD</t>
  </si>
  <si>
    <t>Моноклональные мышиные антитела к CD63, клон NKI/C,  RTU, IVD</t>
  </si>
  <si>
    <t>Моноклональные мышиные антитела к CD68, Клон KP1, RTU, IVD</t>
  </si>
  <si>
    <t>Моноклональные мышиные антитела к CD71 клон MRQ-48, RTU, IVD</t>
  </si>
  <si>
    <t>Моноклональные кроличьи антитела CD79а, клон SP18, RTU, IVD</t>
  </si>
  <si>
    <t xml:space="preserve">Моноклональные мышиные антитела к CD99 клон HO36-1.1, RTU, IVD </t>
  </si>
  <si>
    <t xml:space="preserve">Поликлональные кроличьи  антитела к CD117, CD117 / c-Kit / SCF-Receptor, RTU, IVD </t>
  </si>
  <si>
    <t>Моноклональные мышиные антитела к CD138 клон 5F7, RTU, IVD</t>
  </si>
  <si>
    <t>Поликлональные кроличьи  антитела к РЭА,  CEA , RTU, IVD</t>
  </si>
  <si>
    <t>Моноклональные мышиные антитела к Хромогранину A клон LK2H10,RTU, IVD</t>
  </si>
  <si>
    <t>Моноклональные кроличьи антитела к Циклину Д1, клон SP4, RTU, IVD</t>
  </si>
  <si>
    <t>Моноклональные мышиные антитела к Десмину клон D33, RTU, IVD</t>
  </si>
  <si>
    <t>Моноклональные мышиные антитела к Антигену Эпителиальных Мембран, клон E29 RTU, IVD</t>
  </si>
  <si>
    <t>Поликлональные кроличьи  антитела к Фактору VIII, RTU, IVD</t>
  </si>
  <si>
    <t>FLI-1, клон MRQ-1, RTU, IVD / Моноклональные мышиные антитела к FLI-1, клон MRQ-1, RTU, IVD</t>
  </si>
  <si>
    <t>Моноклональные мышиные антитела к GLUT-1, клон SPM498, RTU, IVD</t>
  </si>
  <si>
    <t>Glypican-3, клон 1G12, RTU, IVD / Моноклональные мышиные антитела к Glypican-3, клон 1G12, RTU, IVD</t>
  </si>
  <si>
    <t>Моноклональные мышиные антитела к Гликофорину А  клон JC159, RTU, IVD</t>
  </si>
  <si>
    <t>Моноклональные мышиные антитела к Гранзим В клон GZB01, RTU, IVD</t>
  </si>
  <si>
    <t>Hepatocyte Specific Antigen (Hep-Par1), клон OCH1E5, RTU, IVD / Моноклональные мышиные антитела к Hepatocyte Specific Antigen (Hep-Par1), клон OCH1E5, RTU, IVD</t>
  </si>
  <si>
    <t xml:space="preserve">Моноклональные мышиные антитела к Ингибину клон R1, RTU, IVD </t>
  </si>
  <si>
    <t>INI-1, клон MRQ-27, RTU, IVD  / Моноклональные мышиные антитела к INI-1, клон MRQ-27, RTU, IVD</t>
  </si>
  <si>
    <t>Моноклональные кроличьи антитела к Кератину 5, клон EP1601Y, Keratin 5., clone EP1601Y. RTU</t>
  </si>
  <si>
    <t>Моноклональные мышиные антитела к Кератину 7 клон OV-TL 12/30, RTU, IVD</t>
  </si>
  <si>
    <t>Моноклональные мышиные антитела к Кератину 19  клон A53-B/A2.26 тоже что Ks19., RTU, IVD</t>
  </si>
  <si>
    <t>Моноклональные мышиные антитела к Пан Кератину  клон AE1/AE3, RTU, IVD</t>
  </si>
  <si>
    <t>Ki-67, клон SP6, RTU, IVD / Моноклональные кроличьи антитела к Ki-67, клон SP6,RTU, IVD</t>
  </si>
  <si>
    <t>Langerin, клон 12D6, RTU, IVD / Моноклональные мышиные антитела к Langerin, клон 12D6, RTU, IVD</t>
  </si>
  <si>
    <t>LMO2, клон SP51,  RTU, IVD / Моноклональные кроличьи антитела к LMO2, клон SP51,  RTU, IVD</t>
  </si>
  <si>
    <t>Моноклональные мышиные антитела к MDM2, клон 1B10, RTU, IVD</t>
  </si>
  <si>
    <t>Моноклональные мышиные антитела к Меланоме клон HMB45, RTU, IVD</t>
  </si>
  <si>
    <t>Моноклональные кроличьи антитела к Myeloperoxidase, клон SP72,  RTU, IVD</t>
  </si>
  <si>
    <t>MUM1, клон EP190, RTU, IVD / Моноклональные мышиные антитела к MUM1, клон EP190, RTU, IVD</t>
  </si>
  <si>
    <t>Myogenin, клон EP162, RTU, IVD / Моноклональные мышиные антитела к Myogenin, клон EP162, RTU, IVD</t>
  </si>
  <si>
    <t>Myoglobin, RTU, IVD / Поликлональные кроличьи антитела Myoglobin, RTU, IVD</t>
  </si>
  <si>
    <t>MyoD1, клон EP212, RTU, IVD / Моноклональные кроличьи антитела к MyoD1, клон EP212, RTU, IVD</t>
  </si>
  <si>
    <t>NGFR, клон MRQ-21, RTU, IVD /   Моноклональные мышиные антитела к NGFR, клон MRQ-21, RTU, IVD</t>
  </si>
  <si>
    <t>NSE, клон MRQ-55, RTU, IVD / Моноклональные мышиные антитела к NSE, клон MRQ-55, RTU, IVD</t>
  </si>
  <si>
    <t>Моноклональные мышиные антитела к Oct-3/4, клон C-10, RTU, IVD</t>
  </si>
  <si>
    <t>Моноклональные кроличьи антитела к Pax-5, клон SP34, RTU, IVD</t>
  </si>
  <si>
    <t>Моноклональные кроличьи антитела к Плацентарной Щелочной Фосфатазе, клон SP15, RTU, IVD</t>
  </si>
  <si>
    <t>Поликлональные кроличьи  антитела к S100 протеину, RTU, IVD</t>
  </si>
  <si>
    <t>SATB2, клон  EP281, RTU, IVD / Моноклональные кроличьи антитела к SATB2, клон  EP281, RTU, IVD</t>
  </si>
  <si>
    <t>SALL4, клон EP299, RTU, IVD / Моноклональные кроличьи антитела к SALL4, клон EP299, RTU, IVD</t>
  </si>
  <si>
    <t>Моноклональные кроличьи антитела к Синаптофизину, клон SP11, RTU, IVD</t>
  </si>
  <si>
    <t>Моноклональные мышиные антитела к TdT, клон SEN28, RTU, IVD</t>
  </si>
  <si>
    <t>TLE1, клон 1F5, RTU, IVD / Моноклональные мышиные антитела к TLE1, клон 1F5, RTU, IVD</t>
  </si>
  <si>
    <t>Моноклональные кроличьи антитела к Виментину, клон SP20, RTU, IVD</t>
  </si>
  <si>
    <t>Моноклональные мышиные антитела к Опухоль Вильмса 1 (WT1) Протеин  клон 6F-H2, RTU, IVD</t>
  </si>
  <si>
    <t>HIER Buffer L, 9 BT/CS</t>
  </si>
  <si>
    <t>Буфер для демаскировки с pH 6,0 адаптированный к системе Quanto</t>
  </si>
  <si>
    <t>HIER Buffer H, 9 BT/CS</t>
  </si>
  <si>
    <t>Буфер для демаскировки с pH 9,0 адаптированный к системе Quanto</t>
  </si>
  <si>
    <t>Раствор ТРИС буфера с Твин 20 (20X) большой объем</t>
  </si>
  <si>
    <t>Раствор для разведения антител OP Quanto</t>
  </si>
  <si>
    <t>DAB Quanto (HRP)</t>
  </si>
  <si>
    <t>Хромогенная система ДАБ Quanto (DAB Quanto 4ml Chromogen 125ml)</t>
  </si>
  <si>
    <t>Итого</t>
  </si>
  <si>
    <t>Стекла предметные сПоли-L-лизиновым покрытием, БиоОптика (Menzel)</t>
  </si>
  <si>
    <t xml:space="preserve">Окраска соединительной ткани. В набор включен Вейгерт А, Вейгерт В и пикрофуксин по Ван-Гизону.А. Железный гематоксилин по Вейгерту, раствор А, 18 млВ. Железистый гематоксилин по Вейгерту, раствор В, 18 млC. Пикрофуксин по Ван-Гизону, 30 мл </t>
  </si>
  <si>
    <t xml:space="preserve">Выявление аргирофильных ретикулярных волокон в соединительной ткани.А. Раствор перманганата калия, 18 млВ. Активирующий кислотный буфер, 18 млD. Раствор ферроаммоний сульфата, 30 млC. Раствор щавелевой кислоты, 30 млE. Раствор серебра в аммиаке, 30 млF. Нейтральный раствор формалина, 30 млG. Фиксирующий раствор гипосульфита натрия, 30 мл </t>
  </si>
  <si>
    <t>Биопсийные мешочкиРазмер 30х45 мм.</t>
  </si>
  <si>
    <t>Устойчивые к воздействию реагентов нейлоновые мешочки для биопсий и маленьких образцов.Одноразовые доски 30 х 21 см</t>
  </si>
  <si>
    <t>Стекло покровное 24х50 мм, Россия</t>
  </si>
  <si>
    <t>Набор готовых растворов для ыявления патогенных кислотоустойчивых бактерий (особенно палочек Коха) в тканевых срезах, мазках мокроты и культуральных мазках.Реактивы в составе набора:А. Раствор йодной кислоты, 30 млВ. Раствор карбол-фуксина, 30 млC. Дифференцирующий кислотный буфер, 30 млD. Гематоксилин Майера, 30 мл Универсальный фиксатор для гистологических образцовСостав:- Натрия дигидрофосфат- Натрия монофосфат- Деионизированная вода Применение:- Рекомендуемая толщина образца максимально 1 см- Время фиксации 5 часов при толщине образца менее 5 мм- 1-2 дня при фиксации образцов большего размера Фасовка 10 л</t>
  </si>
  <si>
    <t>CD10 клон 56C6, RTU, IVD /Моноклональные мышиные антитела к CD10 клон 56C6, RTU, IVD</t>
  </si>
  <si>
    <t>CD13 клон SP187, RTU, IVD /Моноклональные кроличьи антитела к CD13 клон SP187, RTU, IVD</t>
  </si>
  <si>
    <t>CD15  клон MMA тоже что LeuM1, RTU, IVD /Моноклональные мышиные антитела к CD15  клон MMA тоже что LeuM1, RTU, IVD</t>
  </si>
  <si>
    <t>CD19 клон EP169, RTU, IVD /Моноклональные кроличьи антитела к CD19 клон EP169, RTU, IVD</t>
  </si>
  <si>
    <t>CD20 клон L26, RTU, IVD /Моноклональные мышиные антитела к CD20 клон L26, RTU, IVD</t>
  </si>
  <si>
    <t>CD21 клон 2G9, RTU, IVD / Моноклональные мышиные антитела к CD21 клон 2G9, RTU, IVD</t>
  </si>
  <si>
    <t>Состав:- Абсолютизированный изопропанол (концентрациине ниже 99,97%)- Тритон Х15 (октилфеноксиполиэтоксиэтанол)Фасовка – 1, 5, 10 литровые канистры.Применение:Полностью готов к применению.IsoPrep применяется для обезвоживания ткани на IsoPrep применяется для обезвоживания ткани наэтапе гистологической проводки.Рекомендуемая толщина образца до 3-4 ммРекомендуемый протокол проводки прилагается*Пригоден для использования при ручной проводке, атакже в аппаратах карусельного и замкнутого типов.</t>
  </si>
  <si>
    <t>Био маунт НМГоден 10-2018</t>
  </si>
  <si>
    <t>BOB.1 (SP92) RTU, IVD /Моноклональные кроличьи антитела к BOB.1, клон SP92, RTU, IVD</t>
  </si>
  <si>
    <t>Calretinin (SP13), клон SP13, RTU, IVD /Моноклональные кроличьи антитела к Калретинину, клон SP13, RTU, IVD</t>
  </si>
  <si>
    <t>Catenin beta, RTU, IVD /Поликлональные кроличьи  антитела к Катенину, RTU, IVD</t>
  </si>
  <si>
    <t>CD1а клон O10, RTU, IVD /Моноклональные мышиные антитела к CD1а клон O10, RTU, IVD</t>
  </si>
  <si>
    <t>CD2 клон AB75, RTU, IVD /Моноклональные мышиные антитела к CD2 клон AB75, RTU, IVD</t>
  </si>
  <si>
    <t>CD3, клон SP7, RTU, IVD /Моноклональные кроличьи антитела к CD3, клон SP7, RTU, IVD</t>
  </si>
  <si>
    <t>CD4 клон 4B12, RTU, IVD /Моноклональные мышиные антитела к CD4 клон 4B12, RTU, IVD</t>
  </si>
  <si>
    <t>CD5, клон SP19,  RTU, IVD /Моноклональные кроличьи антитела к CD5, клон SP19,  RTU, IVD</t>
  </si>
  <si>
    <t>CD7 клон MRQ-56, RTU, IVD /Моноклональные мышиные антитела к CD7 клон MRQ-56, RTU, IVD</t>
  </si>
  <si>
    <t>CD8, клон SP16, RTU, IVD /Моноклональные кроличьи антитела CD8, клон SP16, RTU, IVD</t>
  </si>
  <si>
    <t>CD22 клон FPC1, RTU, IVD / Моноклональные мышиные антитела к CD22 клон FPC1, RTU, IVD</t>
  </si>
  <si>
    <t xml:space="preserve">CD30, клон Ber-H2 (маркер клеток Рида-Штернберга), RTU, IVD /Моноклональные мышиные антитела к CD30, клон Ber-H2 (маркер клеток Рида-Штернберга), RTU, IVD </t>
  </si>
  <si>
    <t>CD31 клон JC/70A, RTU, IVD / Моноклональные мышиные антитела к CD31 клон JC/70A, RTU, IVD</t>
  </si>
  <si>
    <t>CD34, клон QBEnd/10, RTU, IVD / Моноклональные мышиные антитела к CD34, клон QBEnd/10, RTU, IVD</t>
  </si>
  <si>
    <t>CD38 клон SP149, RTU, IVD /Моноклональные кроличьи антитела к CD38 клон SP149, RTU, IVD</t>
  </si>
  <si>
    <t>CD42b  клон AN51, RTU, IVD / Моноклональные мышиные антитела к CD42b  клон AN51, RTU, IVD</t>
  </si>
  <si>
    <t>CD43  клон DF-T1, RTU, IVD / Моноклональные мышиные антитела к CD43  клон DF-T1, RTU, IVD</t>
  </si>
  <si>
    <t>CD45 клон PD7/26/16 + 2B11, RTU, IVD / Моноклональные мышиные антитела к CD45 клон PD7/26/16 + 2B11, RTU, IVD</t>
  </si>
  <si>
    <t>CD56  клон 56C04, RTU, IVD / Моноклональные мышиные антитела к CD56  клон 56C04, RTU, IVD</t>
  </si>
  <si>
    <t>CD61, клон 2f2, RTU, IVD /Моноклональные мышиные антитела к CD68 / Маркер Макрофагов клон PG-M1, RTU, IVD</t>
  </si>
  <si>
    <t>CD68, клон KP1, RTU, IVD / Моноклональные мышиные антитела к CD68, Клон KP1, RTU, IVD</t>
  </si>
  <si>
    <t>CD71 клон MRQ-48, RTU, IVD / Моноклональные мышиные антитела к CD71 клон MRQ-48, RTU, IVD</t>
  </si>
  <si>
    <t>CD79а, клон SP18, RTU, IVD /Моноклональные кроличьи антитела CD79а, клон SP18, RTU, IVD</t>
  </si>
  <si>
    <t xml:space="preserve">CD99 / MIC2 (Ewing’s Sarcoma Marker) Ab-1, клон HO36-1.1, RTU, IVD / Моноклональные мышиные антитела к CD99 клон HO36-1.1, RTU, IVD </t>
  </si>
  <si>
    <t xml:space="preserve">CD117 / c-Kit / SCF-Receptor, RTU, IVD / Поликлональные кроличьи  антитела к CD117, CD117 / c-Kit / SCF-Receptor, RTU, IVD </t>
  </si>
  <si>
    <t>CD138 клон 5F7, RTU, IVD / Моноклональные мышиные антитела к CD138 клон 5F7, RTU, IVD</t>
  </si>
  <si>
    <t>CD33, клон PWS44, RTU, IVD / Моноклональные мышиные антитела к CD33, клон PWS44, RTU, IVD</t>
  </si>
  <si>
    <t>Alpha Fetoprotein (AFP),  RTU, IVD /  Поликлональные кроличьи антитела к Альфа-Фетопротеину (AFP), RTU, IVD</t>
  </si>
  <si>
    <t>ALK, клон SP8, RTU, IVD / Моноклональные кроличьи антитела к ALK, клон SP8, RTU, IVD</t>
  </si>
  <si>
    <t>hCG,  RTU, IVD /  Поликлональные кроличьи антитела к hCG, RTU, IVD</t>
  </si>
  <si>
    <t>CD63, клон NKI/C3, RTU, IVD /Моноклональные мышиные антитела к CD63, клон NKI/C,  RTU, IVD</t>
  </si>
  <si>
    <t>РЭА,  CEA (Carcinoembryonic Antigen) / CD66e Ab-2, RTU, IVD/ Поликлональные кроличьи  антитела к РЭА,  CEA , RTU, IVD</t>
  </si>
  <si>
    <t>Chromogranin A Ab-1, клон LK2H10,RTU, IVD/ Моноклональные мышиные антитела к Хромогранину A клон LK2H10,RTU, IVD</t>
  </si>
  <si>
    <t>Cyclin D1, клон SP4, RTU, IVD / Моноклональные кроличьи антитела к Циклину Д1, клон SP4, RTU, IVD</t>
  </si>
  <si>
    <t>Desmin (Muscle Cell Marker) Ab-1, клон D33, RTU, IVD / Моноклональные мышиные антитела к Десмину клон D33, RTU, IVD</t>
  </si>
  <si>
    <t>EMA (Epithelial membrane antigen), клон E29 RTU, IVD / Моноклональные мышиные антитела к Антигену Эпителиальных Мембран, клон E29 RTU, IVD</t>
  </si>
  <si>
    <t>Factor VIII Related Antigen / von Willebrand Factor Ab-1, RTU, IVD / Поликлональные кроличьи  антитела к Фактору VIII, RTU, IVD</t>
  </si>
  <si>
    <t>GLUT-1, клон SPM498, RTU, IVD / Моноклональные мышиные антитела к GLUT-1, клон SPM498, RTU, IVD</t>
  </si>
  <si>
    <t>Glycophorin A Ab-4,  клон JC159, RTU, IVD / Моноклональные мышиные антитела к Гликофорину А  клон JC159, RTU, IVD</t>
  </si>
  <si>
    <t>Granzyme B, клон GZB01, RTU, IVD / Моноклональные мышиные антитела к Гранзим В клон GZB01, RTU, IVD</t>
  </si>
  <si>
    <t xml:space="preserve">Inhibin, alpha Ab-1, клон R1, RTU, IVD / Моноклональные мышиные антитела к Ингибину клон R1, RTU, IVD </t>
  </si>
  <si>
    <t>Keratin 5, клон EP1601Y, RTU/ Моноклональные кроличьи антитела к Кератину 5, клон EP1601Y, Keratin 5., clone EP1601Y. RTU</t>
  </si>
  <si>
    <t>Keratin 7 Ab-2, клон OV-TL 12/30, RTU, IVD / Моноклональные кроличьи антитела к Кератину 5, клон EP1601Y, Keratin 5., clone EP1601Y. RTU</t>
  </si>
  <si>
    <t>Keratin 19 Ab-1, клон A53-B/A2.260 RTU, IVD /  Моноклональные мышиные антитела к Кератину 19  клон A53-B/A2.26, RTU, IVD</t>
  </si>
  <si>
    <t>Keratin  Pan, клон AE1/AE3, RTU, IVD / Моноклональные мышиные антитела к Пан Кератину  клон AE1/AE3, RTU, IVD</t>
  </si>
  <si>
    <t>MDM2 (Murine Double Minute 2), клон 1B10, RTU, IVD / Моноклональные мышиные антитела к MDM2, клон 1B10, RTU, IVD</t>
  </si>
  <si>
    <t>Melanoma (gp100) Ab-1,  клон HMB45, RTU, IVD / Моноклональные мышиные антитела к Меланоме клон HMB45, RTU, IVD</t>
  </si>
  <si>
    <t>Myeloperoxidase, клон SP72,  RTU, IVD / Моноклональные кроличьи антитела к Myeloperoxidase, клон SP72,  RTU, IVD</t>
  </si>
  <si>
    <t>Oct-3/4, клон C-10, RTU, IVD / Моноклональные мышиные антитела к Oct-3/4, клон C-10, RTU, IVD</t>
  </si>
  <si>
    <t>Pax-5, клон SP34, RTU, IVD / Моноклональные кроличьи антитела к Pax-5, клон SP34, RTU, IVD</t>
  </si>
  <si>
    <t>PLAP, клон SP15, RTU, IVD / Моноклональные кроличьи антитела к Плацентарной Щелочной Фосфатазе, клон SP15, RTU, IVD</t>
  </si>
  <si>
    <t>S100, RTU, IVD / Поликлональные кроличьи  антитела к S100 протеину, RTU, IVD</t>
  </si>
  <si>
    <t>Synaptophysin, клон SP11, RTU, IVD / Моноклональные кроличьи антитела к Синаптофизину, клон SP11, RTU, IVD</t>
  </si>
  <si>
    <t>TdT, клон SEN28, RTU, IVD / Моноклональные мышиные антитела к TdT, клон SEN28, RTU, IVD</t>
  </si>
  <si>
    <t>Vimentin, клон SP20, RTU, IVD / Моноклональные кроличьи антитела к Виментину, клон SP20, RTU, IVD</t>
  </si>
  <si>
    <t>Wilm’s Tumor Protein (WT1) Ab-5,  клон 6F-H2, RTU, IVD / Моноклональные мышиные антитела к Опухоль Вильмса 1 (WT1) Протеин  клон 6F-H2, RTU, IVD</t>
  </si>
  <si>
    <t xml:space="preserve"> тенге</t>
  </si>
  <si>
    <t>Ед.изм</t>
  </si>
  <si>
    <t>набор</t>
  </si>
  <si>
    <t>Потребность в реагентах на 2018 год</t>
  </si>
  <si>
    <t>инвиктус</t>
  </si>
  <si>
    <t>Фургалова</t>
  </si>
  <si>
    <t>Визамедплюс</t>
  </si>
  <si>
    <t>Жугернаут</t>
  </si>
  <si>
    <t>Итоги</t>
  </si>
  <si>
    <t>на основании приказа № 27-25/77  от 15.03.18г. закупкипризнаны недействительными</t>
  </si>
  <si>
    <t>Выявление нормальных и патологи-чески измененных тканевых компонентов, содержащих в своем составе близкорасположенные гликолевые или амино-гидроксильные группы. Йодная кислота селективно окисляет следующие группы: 1,2-гликолевые, первичные аминные (1-гидрокси-2-амино), вторичные аминные    (1-гидрокси-2-алки-ламино), 1-гидрокси-2-кетонные. Впоследствии серосодержащий фуксин из реактива Шиффа образует со смежными альдегидными группами нерастворимое окрашенное соединение, сходное с основным фуксином.РеактивыА. Раствор йодной кислоты,  30 мл В. Реактив Шиффа по Хочкису-Мак-Манусу, 30 мл, C. Раствор метабисульфита калия, 30 млE. Гематоксилин Майера, 30 млD. Раствор фиксатора,  30 мл</t>
  </si>
  <si>
    <t xml:space="preserve">Рекомендован для окрашивания соединительной ткани. Выявляет ядра, нейрофибриллы, нейроглию, коллаген, кератин, интрацеллюлярные волокна, гаметы, а также негативное отображение комплекса Гольджи. Метод основан на использовании четырех различных красителей: железного гематоксилина Вейгерта для окраски ядер, пикриновой кислоты для эритроцитов, смеси кислых красителей для цитоплазмы и анилинового синего для соединительной ткани.РеактивыА. Железный гематоксилин Вейгерта, раствор В, 18 млВ. Железный гематоксилин Вейгерта, раствор А, 18 млC. Спиртовой раствор пикриновой кислоты, 30 млD. Раствор кислого пунцового фуксина по Массону, 30 млE. Раствор фосфомолибденовой кислоты, 30 млF. Массон анилиновый синий, 30 мл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</si>
</sst>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9"/>
      <color theme="1"/>
      <name val="Arial"/>
      <family val="2"/>
      <charset val="204"/>
    </font>
    <font>
      <b/>
      <sz val="9"/>
      <color theme="1"/>
      <name val="Times New Roman"/>
      <family val="1"/>
      <charset val="204"/>
    </font>
    <font>
      <sz val="11"/>
      <color theme="1"/>
      <name val="Times New Roman"/>
      <family val="1"/>
      <charset val="204"/>
    </font>
    <font>
      <sz val="9"/>
      <color theme="1"/>
      <name val="Times New Roman"/>
      <family val="1"/>
      <charset val="204"/>
    </font>
  </fonts>
  <fills count="3">
    <fill>
      <patternFill patternType="none"/>
    </fill>
    <fill>
      <patternFill patternType="gray125"/>
    </fill>
    <fill>
      <patternFill patternType="solid">
        <fgColor rgb="FFFFFFF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2">
    <xf numFmtId="0" fontId="0" fillId="0" borderId="0" xfId="0"/>
    <xf numFmtId="0" fontId="1" fillId="2" borderId="1" xfId="0" applyFont="1" applyFill="1" applyBorder="1" applyAlignment="1">
      <alignment horizontal="center" vertical="center" wrapText="1"/>
    </xf>
    <xf numFmtId="0" fontId="0" fillId="0" borderId="1" xfId="0" applyBorder="1"/>
    <xf numFmtId="0" fontId="3" fillId="0" borderId="1" xfId="0" applyFont="1" applyBorder="1"/>
    <xf numFmtId="0" fontId="4" fillId="0" borderId="1" xfId="0" applyFont="1" applyBorder="1" applyAlignment="1">
      <alignment horizontal="justify"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vertical="center" wrapText="1"/>
    </xf>
    <xf numFmtId="0" fontId="4" fillId="2" borderId="1" xfId="0" applyFont="1" applyFill="1" applyBorder="1" applyAlignment="1">
      <alignment horizontal="justify" vertical="center" wrapText="1"/>
    </xf>
    <xf numFmtId="4" fontId="4" fillId="2" borderId="1" xfId="0" applyNumberFormat="1" applyFont="1" applyFill="1" applyBorder="1" applyAlignment="1">
      <alignment horizontal="center" vertical="center"/>
    </xf>
    <xf numFmtId="4" fontId="2" fillId="2"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xf numFmtId="0" fontId="4" fillId="0" borderId="1" xfId="0" applyFont="1" applyFill="1" applyBorder="1" applyAlignment="1">
      <alignment horizontal="center" vertical="center"/>
    </xf>
    <xf numFmtId="0" fontId="4" fillId="0" borderId="1" xfId="0" applyFont="1" applyFill="1" applyBorder="1" applyAlignment="1">
      <alignment vertical="center" wrapText="1"/>
    </xf>
    <xf numFmtId="0" fontId="4" fillId="0" borderId="1" xfId="0" applyFont="1" applyFill="1" applyBorder="1" applyAlignment="1">
      <alignment horizontal="justify" vertical="center" wrapText="1"/>
    </xf>
    <xf numFmtId="0" fontId="4" fillId="0"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 fontId="4" fillId="0" borderId="1" xfId="0" applyNumberFormat="1" applyFont="1" applyFill="1" applyBorder="1" applyAlignment="1">
      <alignment horizontal="center" vertical="center"/>
    </xf>
    <xf numFmtId="3" fontId="4" fillId="0" borderId="1" xfId="0" applyNumberFormat="1" applyFont="1" applyFill="1" applyBorder="1" applyAlignment="1">
      <alignment horizontal="center" vertical="center" wrapText="1"/>
    </xf>
    <xf numFmtId="0" fontId="0" fillId="0" borderId="0" xfId="0" applyFill="1"/>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10"/>
  <sheetViews>
    <sheetView tabSelected="1" workbookViewId="0">
      <selection activeCell="Q30" sqref="P30:Q30"/>
    </sheetView>
  </sheetViews>
  <sheetFormatPr defaultRowHeight="15" x14ac:dyDescent="0.25"/>
  <cols>
    <col min="1" max="1" width="3.5703125" customWidth="1"/>
    <col min="2" max="2" width="4.42578125" customWidth="1"/>
    <col min="3" max="3" width="25.7109375" customWidth="1"/>
    <col min="4" max="4" width="43.140625" customWidth="1"/>
    <col min="6" max="6" width="11" customWidth="1"/>
    <col min="8" max="8" width="12.140625" customWidth="1"/>
    <col min="9" max="12" width="0" hidden="1" customWidth="1"/>
    <col min="13" max="13" width="16" customWidth="1"/>
  </cols>
  <sheetData>
    <row r="2" spans="2:13" x14ac:dyDescent="0.25">
      <c r="D2" s="1" t="s">
        <v>210</v>
      </c>
    </row>
    <row r="4" spans="2:13" ht="24" x14ac:dyDescent="0.25">
      <c r="B4" s="11" t="s">
        <v>0</v>
      </c>
      <c r="C4" s="11" t="s">
        <v>1</v>
      </c>
      <c r="D4" s="11" t="s">
        <v>2</v>
      </c>
      <c r="E4" s="11" t="s">
        <v>208</v>
      </c>
      <c r="F4" s="11" t="s">
        <v>207</v>
      </c>
      <c r="G4" s="11" t="s">
        <v>3</v>
      </c>
      <c r="H4" s="11" t="s">
        <v>4</v>
      </c>
      <c r="I4" s="11" t="s">
        <v>211</v>
      </c>
      <c r="J4" s="11" t="s">
        <v>212</v>
      </c>
      <c r="K4" s="11" t="s">
        <v>213</v>
      </c>
      <c r="L4" s="12" t="s">
        <v>214</v>
      </c>
      <c r="M4" s="11" t="s">
        <v>215</v>
      </c>
    </row>
    <row r="5" spans="2:13" ht="84" customHeight="1" x14ac:dyDescent="0.25">
      <c r="B5" s="13">
        <v>1</v>
      </c>
      <c r="C5" s="14" t="s">
        <v>136</v>
      </c>
      <c r="D5" s="15" t="s">
        <v>5</v>
      </c>
      <c r="E5" s="16" t="s">
        <v>6</v>
      </c>
      <c r="F5" s="16">
        <v>20000</v>
      </c>
      <c r="G5" s="16">
        <v>50</v>
      </c>
      <c r="H5" s="16">
        <f>F5*G5</f>
        <v>1000000</v>
      </c>
      <c r="I5" s="12">
        <v>7500</v>
      </c>
      <c r="J5" s="12"/>
      <c r="K5" s="12"/>
      <c r="L5" s="12">
        <v>10100</v>
      </c>
      <c r="M5" s="15" t="s">
        <v>216</v>
      </c>
    </row>
    <row r="6" spans="2:13" ht="85.5" customHeight="1" x14ac:dyDescent="0.25">
      <c r="B6" s="16">
        <v>2</v>
      </c>
      <c r="C6" s="14" t="s">
        <v>7</v>
      </c>
      <c r="D6" s="14" t="s">
        <v>8</v>
      </c>
      <c r="E6" s="16" t="s">
        <v>9</v>
      </c>
      <c r="F6" s="16">
        <v>650</v>
      </c>
      <c r="G6" s="16">
        <v>150</v>
      </c>
      <c r="H6" s="16">
        <f t="shared" ref="H6:H69" si="0">F6*G6</f>
        <v>97500</v>
      </c>
      <c r="I6" s="12"/>
      <c r="J6" s="12"/>
      <c r="K6" s="12"/>
      <c r="L6" s="12"/>
      <c r="M6" s="15" t="s">
        <v>216</v>
      </c>
    </row>
    <row r="7" spans="2:13" ht="69.75" customHeight="1" x14ac:dyDescent="0.25">
      <c r="B7" s="16">
        <v>3</v>
      </c>
      <c r="C7" s="14" t="s">
        <v>141</v>
      </c>
      <c r="D7" s="14" t="s">
        <v>10</v>
      </c>
      <c r="E7" s="16" t="s">
        <v>11</v>
      </c>
      <c r="F7" s="16">
        <v>870</v>
      </c>
      <c r="G7" s="16">
        <v>60</v>
      </c>
      <c r="H7" s="16">
        <f t="shared" si="0"/>
        <v>52200</v>
      </c>
      <c r="I7" s="12"/>
      <c r="J7" s="12"/>
      <c r="K7" s="12"/>
      <c r="L7" s="12"/>
      <c r="M7" s="15" t="s">
        <v>216</v>
      </c>
    </row>
    <row r="8" spans="2:13" ht="60" x14ac:dyDescent="0.25">
      <c r="B8" s="13">
        <v>4</v>
      </c>
      <c r="C8" s="14" t="s">
        <v>12</v>
      </c>
      <c r="D8" s="14" t="s">
        <v>13</v>
      </c>
      <c r="E8" s="16" t="s">
        <v>14</v>
      </c>
      <c r="F8" s="13">
        <v>75000</v>
      </c>
      <c r="G8" s="16">
        <v>4</v>
      </c>
      <c r="H8" s="16">
        <f t="shared" si="0"/>
        <v>300000</v>
      </c>
      <c r="I8" s="12"/>
      <c r="J8" s="12"/>
      <c r="K8" s="12"/>
      <c r="L8" s="12"/>
      <c r="M8" s="15" t="s">
        <v>216</v>
      </c>
    </row>
    <row r="9" spans="2:13" ht="60" x14ac:dyDescent="0.25">
      <c r="B9" s="13">
        <v>5</v>
      </c>
      <c r="C9" s="14" t="s">
        <v>15</v>
      </c>
      <c r="D9" s="14" t="s">
        <v>16</v>
      </c>
      <c r="E9" s="16" t="s">
        <v>9</v>
      </c>
      <c r="F9" s="13">
        <v>82000</v>
      </c>
      <c r="G9" s="16">
        <v>10</v>
      </c>
      <c r="H9" s="16">
        <f t="shared" si="0"/>
        <v>820000</v>
      </c>
      <c r="I9" s="12"/>
      <c r="J9" s="12"/>
      <c r="K9" s="12"/>
      <c r="L9" s="12"/>
      <c r="M9" s="15" t="s">
        <v>216</v>
      </c>
    </row>
    <row r="10" spans="2:13" ht="77.25" customHeight="1" x14ac:dyDescent="0.25">
      <c r="B10" s="13">
        <v>6</v>
      </c>
      <c r="C10" s="14" t="s">
        <v>17</v>
      </c>
      <c r="D10" s="14" t="s">
        <v>18</v>
      </c>
      <c r="E10" s="16" t="s">
        <v>9</v>
      </c>
      <c r="F10" s="13">
        <v>82000</v>
      </c>
      <c r="G10" s="16">
        <v>10</v>
      </c>
      <c r="H10" s="16">
        <f t="shared" si="0"/>
        <v>820000</v>
      </c>
      <c r="I10" s="12"/>
      <c r="J10" s="12">
        <v>38313</v>
      </c>
      <c r="K10" s="12"/>
      <c r="L10" s="12"/>
      <c r="M10" s="15" t="s">
        <v>216</v>
      </c>
    </row>
    <row r="11" spans="2:13" ht="73.5" customHeight="1" x14ac:dyDescent="0.25">
      <c r="B11" s="13">
        <v>7</v>
      </c>
      <c r="C11" s="14" t="s">
        <v>19</v>
      </c>
      <c r="D11" s="14" t="s">
        <v>20</v>
      </c>
      <c r="E11" s="16" t="s">
        <v>21</v>
      </c>
      <c r="F11" s="13">
        <v>2700</v>
      </c>
      <c r="G11" s="16">
        <v>25</v>
      </c>
      <c r="H11" s="16">
        <f t="shared" si="0"/>
        <v>67500</v>
      </c>
      <c r="I11" s="12"/>
      <c r="J11" s="12"/>
      <c r="K11" s="12">
        <v>2117</v>
      </c>
      <c r="L11" s="12"/>
      <c r="M11" s="15" t="s">
        <v>216</v>
      </c>
    </row>
    <row r="12" spans="2:13" ht="77.25" customHeight="1" x14ac:dyDescent="0.25">
      <c r="B12" s="13">
        <v>8</v>
      </c>
      <c r="C12" s="14" t="s">
        <v>139</v>
      </c>
      <c r="D12" s="14" t="s">
        <v>140</v>
      </c>
      <c r="E12" s="16" t="s">
        <v>22</v>
      </c>
      <c r="F12" s="13">
        <v>92000</v>
      </c>
      <c r="G12" s="16">
        <v>4</v>
      </c>
      <c r="H12" s="16">
        <f t="shared" si="0"/>
        <v>368000</v>
      </c>
      <c r="I12" s="12"/>
      <c r="J12" s="12"/>
      <c r="K12" s="12"/>
      <c r="L12" s="12"/>
      <c r="M12" s="15" t="s">
        <v>216</v>
      </c>
    </row>
    <row r="13" spans="2:13" ht="36" customHeight="1" x14ac:dyDescent="0.25">
      <c r="B13" s="13">
        <v>9</v>
      </c>
      <c r="C13" s="14" t="s">
        <v>23</v>
      </c>
      <c r="D13" s="14" t="s">
        <v>23</v>
      </c>
      <c r="E13" s="16" t="s">
        <v>24</v>
      </c>
      <c r="F13" s="13">
        <v>26000</v>
      </c>
      <c r="G13" s="16">
        <v>30</v>
      </c>
      <c r="H13" s="16">
        <f t="shared" si="0"/>
        <v>780000</v>
      </c>
      <c r="I13" s="12"/>
      <c r="J13" s="12"/>
      <c r="K13" s="12"/>
      <c r="L13" s="12"/>
      <c r="M13" s="15" t="s">
        <v>216</v>
      </c>
    </row>
    <row r="14" spans="2:13" ht="94.5" customHeight="1" x14ac:dyDescent="0.25">
      <c r="B14" s="13">
        <v>10</v>
      </c>
      <c r="C14" s="14" t="s">
        <v>25</v>
      </c>
      <c r="D14" s="14" t="s">
        <v>137</v>
      </c>
      <c r="E14" s="16" t="s">
        <v>26</v>
      </c>
      <c r="F14" s="13">
        <v>37000</v>
      </c>
      <c r="G14" s="16">
        <v>1</v>
      </c>
      <c r="H14" s="16">
        <f t="shared" si="0"/>
        <v>37000</v>
      </c>
      <c r="I14" s="12"/>
      <c r="J14" s="12"/>
      <c r="K14" s="12"/>
      <c r="L14" s="12"/>
      <c r="M14" s="15" t="s">
        <v>216</v>
      </c>
    </row>
    <row r="15" spans="2:13" ht="193.5" customHeight="1" x14ac:dyDescent="0.25">
      <c r="B15" s="13">
        <v>11</v>
      </c>
      <c r="C15" s="14" t="s">
        <v>27</v>
      </c>
      <c r="D15" s="14" t="s">
        <v>217</v>
      </c>
      <c r="E15" s="16" t="s">
        <v>28</v>
      </c>
      <c r="F15" s="13">
        <v>69000</v>
      </c>
      <c r="G15" s="16">
        <v>1</v>
      </c>
      <c r="H15" s="16">
        <f t="shared" si="0"/>
        <v>69000</v>
      </c>
      <c r="I15" s="12"/>
      <c r="J15" s="12"/>
      <c r="K15" s="12"/>
      <c r="L15" s="12"/>
      <c r="M15" s="15" t="s">
        <v>216</v>
      </c>
    </row>
    <row r="16" spans="2:13" ht="123.75" customHeight="1" x14ac:dyDescent="0.25">
      <c r="B16" s="13">
        <v>12</v>
      </c>
      <c r="C16" s="14" t="s">
        <v>29</v>
      </c>
      <c r="D16" s="14" t="s">
        <v>138</v>
      </c>
      <c r="E16" s="16" t="s">
        <v>26</v>
      </c>
      <c r="F16" s="17">
        <v>70000</v>
      </c>
      <c r="G16" s="16">
        <v>1</v>
      </c>
      <c r="H16" s="16">
        <f t="shared" si="0"/>
        <v>70000</v>
      </c>
      <c r="I16" s="12"/>
      <c r="J16" s="12"/>
      <c r="K16" s="12"/>
      <c r="L16" s="12"/>
      <c r="M16" s="15" t="s">
        <v>216</v>
      </c>
    </row>
    <row r="17" spans="2:13" ht="143.25" customHeight="1" x14ac:dyDescent="0.25">
      <c r="B17" s="13">
        <v>13</v>
      </c>
      <c r="C17" s="14" t="s">
        <v>30</v>
      </c>
      <c r="D17" s="14" t="s">
        <v>218</v>
      </c>
      <c r="E17" s="16" t="s">
        <v>26</v>
      </c>
      <c r="F17" s="17">
        <v>62000</v>
      </c>
      <c r="G17" s="16">
        <v>1</v>
      </c>
      <c r="H17" s="16">
        <f t="shared" si="0"/>
        <v>62000</v>
      </c>
      <c r="I17" s="12"/>
      <c r="J17" s="12"/>
      <c r="K17" s="12"/>
      <c r="L17" s="12"/>
      <c r="M17" s="15" t="s">
        <v>216</v>
      </c>
    </row>
    <row r="18" spans="2:13" ht="143.25" customHeight="1" x14ac:dyDescent="0.25">
      <c r="B18" s="13">
        <v>14</v>
      </c>
      <c r="C18" s="14" t="s">
        <v>31</v>
      </c>
      <c r="D18" s="14" t="s">
        <v>142</v>
      </c>
      <c r="E18" s="16" t="s">
        <v>26</v>
      </c>
      <c r="F18" s="17">
        <v>46000</v>
      </c>
      <c r="G18" s="16">
        <v>1</v>
      </c>
      <c r="H18" s="16">
        <f t="shared" si="0"/>
        <v>46000</v>
      </c>
      <c r="I18" s="12"/>
      <c r="J18" s="12"/>
      <c r="K18" s="12"/>
      <c r="L18" s="12"/>
      <c r="M18" s="15" t="s">
        <v>216</v>
      </c>
    </row>
    <row r="19" spans="2:13" ht="60" customHeight="1" x14ac:dyDescent="0.25">
      <c r="B19" s="13">
        <v>16</v>
      </c>
      <c r="C19" s="14" t="s">
        <v>32</v>
      </c>
      <c r="D19" s="14" t="s">
        <v>33</v>
      </c>
      <c r="E19" s="16" t="s">
        <v>34</v>
      </c>
      <c r="F19" s="17">
        <v>65000</v>
      </c>
      <c r="G19" s="16">
        <v>3</v>
      </c>
      <c r="H19" s="16">
        <f t="shared" si="0"/>
        <v>195000</v>
      </c>
      <c r="I19" s="12"/>
      <c r="J19" s="12"/>
      <c r="K19" s="12"/>
      <c r="L19" s="12"/>
      <c r="M19" s="15" t="s">
        <v>216</v>
      </c>
    </row>
    <row r="20" spans="2:13" ht="36" customHeight="1" x14ac:dyDescent="0.25">
      <c r="B20" s="13">
        <v>17</v>
      </c>
      <c r="C20" s="14" t="s">
        <v>35</v>
      </c>
      <c r="D20" s="14" t="s">
        <v>36</v>
      </c>
      <c r="E20" s="18" t="s">
        <v>37</v>
      </c>
      <c r="F20" s="17">
        <v>19000</v>
      </c>
      <c r="G20" s="16">
        <v>2</v>
      </c>
      <c r="H20" s="16">
        <f t="shared" si="0"/>
        <v>38000</v>
      </c>
      <c r="I20" s="12"/>
      <c r="J20" s="12"/>
      <c r="K20" s="12"/>
      <c r="L20" s="12"/>
      <c r="M20" s="15" t="s">
        <v>216</v>
      </c>
    </row>
    <row r="21" spans="2:13" ht="36" customHeight="1" x14ac:dyDescent="0.25">
      <c r="B21" s="13">
        <v>18</v>
      </c>
      <c r="C21" s="14" t="s">
        <v>38</v>
      </c>
      <c r="D21" s="14" t="s">
        <v>149</v>
      </c>
      <c r="E21" s="16" t="s">
        <v>39</v>
      </c>
      <c r="F21" s="17">
        <v>21000</v>
      </c>
      <c r="G21" s="16">
        <v>20</v>
      </c>
      <c r="H21" s="16">
        <f t="shared" si="0"/>
        <v>420000</v>
      </c>
      <c r="I21" s="12"/>
      <c r="J21" s="12"/>
      <c r="K21" s="12"/>
      <c r="L21" s="12"/>
      <c r="M21" s="15" t="s">
        <v>216</v>
      </c>
    </row>
    <row r="22" spans="2:13" ht="36" customHeight="1" x14ac:dyDescent="0.25">
      <c r="B22" s="13">
        <v>19</v>
      </c>
      <c r="C22" s="14" t="s">
        <v>40</v>
      </c>
      <c r="D22" s="14" t="s">
        <v>41</v>
      </c>
      <c r="E22" s="16" t="s">
        <v>42</v>
      </c>
      <c r="F22" s="17">
        <v>19000</v>
      </c>
      <c r="G22" s="16">
        <v>5</v>
      </c>
      <c r="H22" s="16">
        <f t="shared" si="0"/>
        <v>95000</v>
      </c>
      <c r="I22" s="12"/>
      <c r="J22" s="12"/>
      <c r="K22" s="12"/>
      <c r="L22" s="12"/>
      <c r="M22" s="15" t="s">
        <v>216</v>
      </c>
    </row>
    <row r="23" spans="2:13" ht="36" customHeight="1" x14ac:dyDescent="0.25">
      <c r="B23" s="13">
        <v>20</v>
      </c>
      <c r="C23" s="14" t="s">
        <v>43</v>
      </c>
      <c r="D23" s="14" t="s">
        <v>44</v>
      </c>
      <c r="E23" s="16" t="s">
        <v>42</v>
      </c>
      <c r="F23" s="17">
        <v>16000</v>
      </c>
      <c r="G23" s="16">
        <v>5</v>
      </c>
      <c r="H23" s="16">
        <f t="shared" si="0"/>
        <v>80000</v>
      </c>
      <c r="I23" s="12"/>
      <c r="J23" s="12"/>
      <c r="K23" s="12"/>
      <c r="L23" s="12"/>
      <c r="M23" s="15" t="s">
        <v>216</v>
      </c>
    </row>
    <row r="24" spans="2:13" ht="36" customHeight="1" x14ac:dyDescent="0.25">
      <c r="B24" s="13">
        <v>21</v>
      </c>
      <c r="C24" s="14" t="s">
        <v>150</v>
      </c>
      <c r="D24" s="14" t="s">
        <v>45</v>
      </c>
      <c r="E24" s="16" t="s">
        <v>46</v>
      </c>
      <c r="F24" s="16">
        <v>18000</v>
      </c>
      <c r="G24" s="16">
        <v>2</v>
      </c>
      <c r="H24" s="16">
        <f t="shared" si="0"/>
        <v>36000</v>
      </c>
      <c r="I24" s="12"/>
      <c r="J24" s="12"/>
      <c r="K24" s="12"/>
      <c r="L24" s="12"/>
      <c r="M24" s="15" t="s">
        <v>216</v>
      </c>
    </row>
    <row r="25" spans="2:13" s="21" customFormat="1" ht="74.25" customHeight="1" x14ac:dyDescent="0.25">
      <c r="B25" s="13">
        <v>22</v>
      </c>
      <c r="C25" s="14" t="s">
        <v>47</v>
      </c>
      <c r="D25" s="14" t="s">
        <v>48</v>
      </c>
      <c r="E25" s="13" t="s">
        <v>49</v>
      </c>
      <c r="F25" s="16">
        <v>45000</v>
      </c>
      <c r="G25" s="16">
        <v>1</v>
      </c>
      <c r="H25" s="16">
        <f t="shared" si="0"/>
        <v>45000</v>
      </c>
      <c r="I25" s="12"/>
      <c r="J25" s="12"/>
      <c r="K25" s="12"/>
      <c r="L25" s="12"/>
      <c r="M25" s="15" t="s">
        <v>216</v>
      </c>
    </row>
    <row r="26" spans="2:13" ht="36" customHeight="1" x14ac:dyDescent="0.25">
      <c r="B26" s="13">
        <v>23</v>
      </c>
      <c r="C26" s="14" t="s">
        <v>178</v>
      </c>
      <c r="D26" s="15" t="s">
        <v>50</v>
      </c>
      <c r="E26" s="16" t="s">
        <v>209</v>
      </c>
      <c r="F26" s="19">
        <v>130000</v>
      </c>
      <c r="G26" s="16">
        <v>1</v>
      </c>
      <c r="H26" s="16">
        <f t="shared" si="0"/>
        <v>130000</v>
      </c>
      <c r="I26" s="12"/>
      <c r="J26" s="12"/>
      <c r="K26" s="12"/>
      <c r="L26" s="12"/>
      <c r="M26" s="15" t="s">
        <v>216</v>
      </c>
    </row>
    <row r="27" spans="2:13" ht="36" customHeight="1" x14ac:dyDescent="0.25">
      <c r="B27" s="13">
        <v>24</v>
      </c>
      <c r="C27" s="15" t="s">
        <v>179</v>
      </c>
      <c r="D27" s="15" t="s">
        <v>51</v>
      </c>
      <c r="E27" s="16" t="s">
        <v>209</v>
      </c>
      <c r="F27" s="19">
        <v>270000</v>
      </c>
      <c r="G27" s="16">
        <v>1</v>
      </c>
      <c r="H27" s="16">
        <f t="shared" si="0"/>
        <v>270000</v>
      </c>
      <c r="I27" s="12"/>
      <c r="J27" s="12"/>
      <c r="K27" s="12"/>
      <c r="L27" s="12"/>
      <c r="M27" s="15" t="s">
        <v>216</v>
      </c>
    </row>
    <row r="28" spans="2:13" ht="36" customHeight="1" x14ac:dyDescent="0.25">
      <c r="B28" s="13">
        <v>25</v>
      </c>
      <c r="C28" s="14" t="s">
        <v>52</v>
      </c>
      <c r="D28" s="15" t="s">
        <v>53</v>
      </c>
      <c r="E28" s="16" t="s">
        <v>209</v>
      </c>
      <c r="F28" s="19">
        <v>130000</v>
      </c>
      <c r="G28" s="16">
        <v>1</v>
      </c>
      <c r="H28" s="16">
        <f t="shared" si="0"/>
        <v>130000</v>
      </c>
      <c r="I28" s="12"/>
      <c r="J28" s="12"/>
      <c r="K28" s="12"/>
      <c r="L28" s="12"/>
      <c r="M28" s="15" t="s">
        <v>216</v>
      </c>
    </row>
    <row r="29" spans="2:13" ht="36" customHeight="1" x14ac:dyDescent="0.25">
      <c r="B29" s="13">
        <v>27</v>
      </c>
      <c r="C29" s="14" t="s">
        <v>180</v>
      </c>
      <c r="D29" s="14" t="s">
        <v>54</v>
      </c>
      <c r="E29" s="16" t="s">
        <v>209</v>
      </c>
      <c r="F29" s="19">
        <v>130000</v>
      </c>
      <c r="G29" s="16">
        <v>1</v>
      </c>
      <c r="H29" s="16">
        <f t="shared" si="0"/>
        <v>130000</v>
      </c>
      <c r="I29" s="12"/>
      <c r="J29" s="12"/>
      <c r="K29" s="12"/>
      <c r="L29" s="12"/>
      <c r="M29" s="15" t="s">
        <v>216</v>
      </c>
    </row>
    <row r="30" spans="2:13" ht="36" customHeight="1" x14ac:dyDescent="0.25">
      <c r="B30" s="13">
        <v>28</v>
      </c>
      <c r="C30" s="14" t="s">
        <v>151</v>
      </c>
      <c r="D30" s="14" t="s">
        <v>151</v>
      </c>
      <c r="E30" s="16" t="s">
        <v>209</v>
      </c>
      <c r="F30" s="19">
        <v>240000</v>
      </c>
      <c r="G30" s="16">
        <v>1</v>
      </c>
      <c r="H30" s="16">
        <f t="shared" si="0"/>
        <v>240000</v>
      </c>
      <c r="I30" s="12"/>
      <c r="J30" s="12"/>
      <c r="K30" s="12"/>
      <c r="L30" s="12"/>
      <c r="M30" s="15" t="s">
        <v>216</v>
      </c>
    </row>
    <row r="31" spans="2:13" ht="36" customHeight="1" x14ac:dyDescent="0.25">
      <c r="B31" s="13">
        <v>29</v>
      </c>
      <c r="C31" s="14" t="s">
        <v>152</v>
      </c>
      <c r="D31" s="15" t="s">
        <v>55</v>
      </c>
      <c r="E31" s="16" t="s">
        <v>209</v>
      </c>
      <c r="F31" s="19">
        <v>300000</v>
      </c>
      <c r="G31" s="16">
        <v>1</v>
      </c>
      <c r="H31" s="16">
        <f t="shared" si="0"/>
        <v>300000</v>
      </c>
      <c r="I31" s="12"/>
      <c r="J31" s="12"/>
      <c r="K31" s="12"/>
      <c r="L31" s="12"/>
      <c r="M31" s="15" t="s">
        <v>216</v>
      </c>
    </row>
    <row r="32" spans="2:13" ht="36" customHeight="1" x14ac:dyDescent="0.25">
      <c r="B32" s="13">
        <v>30</v>
      </c>
      <c r="C32" s="14" t="s">
        <v>153</v>
      </c>
      <c r="D32" s="15" t="s">
        <v>56</v>
      </c>
      <c r="E32" s="16" t="s">
        <v>209</v>
      </c>
      <c r="F32" s="19">
        <v>215000</v>
      </c>
      <c r="G32" s="16">
        <v>1</v>
      </c>
      <c r="H32" s="16">
        <f t="shared" si="0"/>
        <v>215000</v>
      </c>
      <c r="I32" s="12"/>
      <c r="J32" s="12"/>
      <c r="K32" s="12"/>
      <c r="L32" s="12"/>
      <c r="M32" s="15" t="s">
        <v>216</v>
      </c>
    </row>
    <row r="33" spans="2:13" ht="36" customHeight="1" x14ac:dyDescent="0.25">
      <c r="B33" s="13">
        <v>31</v>
      </c>
      <c r="C33" s="15" t="s">
        <v>154</v>
      </c>
      <c r="D33" s="15" t="s">
        <v>57</v>
      </c>
      <c r="E33" s="16" t="s">
        <v>209</v>
      </c>
      <c r="F33" s="19">
        <v>215000</v>
      </c>
      <c r="G33" s="16">
        <v>1</v>
      </c>
      <c r="H33" s="16">
        <f t="shared" si="0"/>
        <v>215000</v>
      </c>
      <c r="I33" s="12"/>
      <c r="J33" s="12"/>
      <c r="K33" s="12"/>
      <c r="L33" s="12"/>
      <c r="M33" s="15" t="s">
        <v>216</v>
      </c>
    </row>
    <row r="34" spans="2:13" ht="36" customHeight="1" x14ac:dyDescent="0.25">
      <c r="B34" s="13">
        <v>32</v>
      </c>
      <c r="C34" s="15" t="s">
        <v>155</v>
      </c>
      <c r="D34" s="15" t="s">
        <v>58</v>
      </c>
      <c r="E34" s="16" t="s">
        <v>209</v>
      </c>
      <c r="F34" s="19">
        <v>265000</v>
      </c>
      <c r="G34" s="16">
        <v>1</v>
      </c>
      <c r="H34" s="16">
        <f t="shared" si="0"/>
        <v>265000</v>
      </c>
      <c r="I34" s="12"/>
      <c r="J34" s="12"/>
      <c r="K34" s="12"/>
      <c r="L34" s="12"/>
      <c r="M34" s="15" t="s">
        <v>216</v>
      </c>
    </row>
    <row r="35" spans="2:13" ht="60" x14ac:dyDescent="0.25">
      <c r="B35" s="13">
        <v>33</v>
      </c>
      <c r="C35" s="15" t="s">
        <v>156</v>
      </c>
      <c r="D35" s="15" t="s">
        <v>59</v>
      </c>
      <c r="E35" s="16" t="s">
        <v>209</v>
      </c>
      <c r="F35" s="19">
        <v>250000</v>
      </c>
      <c r="G35" s="16">
        <v>3</v>
      </c>
      <c r="H35" s="16">
        <f t="shared" si="0"/>
        <v>750000</v>
      </c>
      <c r="I35" s="12"/>
      <c r="J35" s="12"/>
      <c r="K35" s="12"/>
      <c r="L35" s="12"/>
      <c r="M35" s="15" t="s">
        <v>216</v>
      </c>
    </row>
    <row r="36" spans="2:13" ht="60" x14ac:dyDescent="0.25">
      <c r="B36" s="13">
        <v>34</v>
      </c>
      <c r="C36" s="15" t="s">
        <v>157</v>
      </c>
      <c r="D36" s="15" t="s">
        <v>60</v>
      </c>
      <c r="E36" s="16" t="s">
        <v>209</v>
      </c>
      <c r="F36" s="19">
        <v>460000</v>
      </c>
      <c r="G36" s="16">
        <v>1</v>
      </c>
      <c r="H36" s="16">
        <f t="shared" si="0"/>
        <v>460000</v>
      </c>
      <c r="I36" s="12"/>
      <c r="J36" s="12"/>
      <c r="K36" s="12"/>
      <c r="L36" s="12"/>
      <c r="M36" s="15" t="s">
        <v>216</v>
      </c>
    </row>
    <row r="37" spans="2:13" ht="60" x14ac:dyDescent="0.25">
      <c r="B37" s="13">
        <v>35</v>
      </c>
      <c r="C37" s="15" t="s">
        <v>158</v>
      </c>
      <c r="D37" s="15" t="s">
        <v>61</v>
      </c>
      <c r="E37" s="16" t="s">
        <v>209</v>
      </c>
      <c r="F37" s="19">
        <v>240000</v>
      </c>
      <c r="G37" s="16">
        <v>1</v>
      </c>
      <c r="H37" s="16">
        <f t="shared" si="0"/>
        <v>240000</v>
      </c>
      <c r="I37" s="12"/>
      <c r="J37" s="12"/>
      <c r="K37" s="12"/>
      <c r="L37" s="12"/>
      <c r="M37" s="15" t="s">
        <v>216</v>
      </c>
    </row>
    <row r="38" spans="2:13" ht="60" x14ac:dyDescent="0.25">
      <c r="B38" s="13">
        <v>36</v>
      </c>
      <c r="C38" s="15" t="s">
        <v>159</v>
      </c>
      <c r="D38" s="15" t="s">
        <v>62</v>
      </c>
      <c r="E38" s="16" t="s">
        <v>209</v>
      </c>
      <c r="F38" s="19">
        <v>280000</v>
      </c>
      <c r="G38" s="16">
        <v>1</v>
      </c>
      <c r="H38" s="16">
        <f t="shared" si="0"/>
        <v>280000</v>
      </c>
      <c r="I38" s="12"/>
      <c r="J38" s="12"/>
      <c r="K38" s="12"/>
      <c r="L38" s="12"/>
      <c r="M38" s="15" t="s">
        <v>216</v>
      </c>
    </row>
    <row r="39" spans="2:13" ht="60" x14ac:dyDescent="0.25">
      <c r="B39" s="13">
        <v>37</v>
      </c>
      <c r="C39" s="15" t="s">
        <v>160</v>
      </c>
      <c r="D39" s="15" t="s">
        <v>63</v>
      </c>
      <c r="E39" s="16" t="s">
        <v>209</v>
      </c>
      <c r="F39" s="19">
        <v>200000</v>
      </c>
      <c r="G39" s="16">
        <v>1</v>
      </c>
      <c r="H39" s="16">
        <f t="shared" si="0"/>
        <v>200000</v>
      </c>
      <c r="I39" s="12"/>
      <c r="J39" s="12"/>
      <c r="K39" s="12"/>
      <c r="L39" s="12"/>
      <c r="M39" s="15" t="s">
        <v>216</v>
      </c>
    </row>
    <row r="40" spans="2:13" ht="60" x14ac:dyDescent="0.25">
      <c r="B40" s="13">
        <v>38</v>
      </c>
      <c r="C40" s="15" t="s">
        <v>143</v>
      </c>
      <c r="D40" s="15" t="s">
        <v>64</v>
      </c>
      <c r="E40" s="16" t="s">
        <v>209</v>
      </c>
      <c r="F40" s="19">
        <v>310000</v>
      </c>
      <c r="G40" s="16">
        <v>1</v>
      </c>
      <c r="H40" s="16">
        <f t="shared" si="0"/>
        <v>310000</v>
      </c>
      <c r="I40" s="12"/>
      <c r="J40" s="12"/>
      <c r="K40" s="12"/>
      <c r="L40" s="12"/>
      <c r="M40" s="15" t="s">
        <v>216</v>
      </c>
    </row>
    <row r="41" spans="2:13" ht="60" x14ac:dyDescent="0.25">
      <c r="B41" s="13">
        <v>39</v>
      </c>
      <c r="C41" s="15" t="s">
        <v>144</v>
      </c>
      <c r="D41" s="15" t="s">
        <v>144</v>
      </c>
      <c r="E41" s="16" t="s">
        <v>209</v>
      </c>
      <c r="F41" s="19">
        <v>240000</v>
      </c>
      <c r="G41" s="16">
        <v>1</v>
      </c>
      <c r="H41" s="16">
        <f t="shared" si="0"/>
        <v>240000</v>
      </c>
      <c r="I41" s="12"/>
      <c r="J41" s="12"/>
      <c r="K41" s="12"/>
      <c r="L41" s="12"/>
      <c r="M41" s="15" t="s">
        <v>216</v>
      </c>
    </row>
    <row r="42" spans="2:13" ht="60" x14ac:dyDescent="0.25">
      <c r="B42" s="13">
        <v>40</v>
      </c>
      <c r="C42" s="15" t="s">
        <v>145</v>
      </c>
      <c r="D42" s="15" t="s">
        <v>65</v>
      </c>
      <c r="E42" s="16" t="s">
        <v>209</v>
      </c>
      <c r="F42" s="19">
        <v>175000</v>
      </c>
      <c r="G42" s="16">
        <v>1</v>
      </c>
      <c r="H42" s="16">
        <f t="shared" si="0"/>
        <v>175000</v>
      </c>
      <c r="I42" s="12"/>
      <c r="J42" s="12"/>
      <c r="K42" s="12"/>
      <c r="L42" s="12"/>
      <c r="M42" s="15" t="s">
        <v>216</v>
      </c>
    </row>
    <row r="43" spans="2:13" ht="60" x14ac:dyDescent="0.25">
      <c r="B43" s="13">
        <v>41</v>
      </c>
      <c r="C43" s="15" t="s">
        <v>146</v>
      </c>
      <c r="D43" s="15" t="s">
        <v>146</v>
      </c>
      <c r="E43" s="16" t="s">
        <v>209</v>
      </c>
      <c r="F43" s="19">
        <v>150000</v>
      </c>
      <c r="G43" s="16">
        <v>1</v>
      </c>
      <c r="H43" s="16">
        <f t="shared" si="0"/>
        <v>150000</v>
      </c>
      <c r="I43" s="12"/>
      <c r="J43" s="12"/>
      <c r="K43" s="12"/>
      <c r="L43" s="12"/>
      <c r="M43" s="15" t="s">
        <v>216</v>
      </c>
    </row>
    <row r="44" spans="2:13" ht="60" x14ac:dyDescent="0.25">
      <c r="B44" s="13">
        <v>4</v>
      </c>
      <c r="C44" s="15" t="s">
        <v>147</v>
      </c>
      <c r="D44" s="15" t="s">
        <v>66</v>
      </c>
      <c r="E44" s="16" t="s">
        <v>209</v>
      </c>
      <c r="F44" s="19">
        <v>165000</v>
      </c>
      <c r="G44" s="16">
        <v>2</v>
      </c>
      <c r="H44" s="16">
        <f t="shared" si="0"/>
        <v>330000</v>
      </c>
      <c r="I44" s="12"/>
      <c r="J44" s="12"/>
      <c r="K44" s="12"/>
      <c r="L44" s="12"/>
      <c r="M44" s="15" t="s">
        <v>216</v>
      </c>
    </row>
    <row r="45" spans="2:13" ht="60" x14ac:dyDescent="0.25">
      <c r="B45" s="13">
        <v>43</v>
      </c>
      <c r="C45" s="15" t="s">
        <v>148</v>
      </c>
      <c r="D45" s="15" t="s">
        <v>67</v>
      </c>
      <c r="E45" s="16" t="s">
        <v>209</v>
      </c>
      <c r="F45" s="19">
        <v>245000</v>
      </c>
      <c r="G45" s="16">
        <v>1</v>
      </c>
      <c r="H45" s="16">
        <f t="shared" si="0"/>
        <v>245000</v>
      </c>
      <c r="I45" s="12"/>
      <c r="J45" s="12"/>
      <c r="K45" s="12"/>
      <c r="L45" s="12"/>
      <c r="M45" s="15" t="s">
        <v>216</v>
      </c>
    </row>
    <row r="46" spans="2:13" ht="60" x14ac:dyDescent="0.25">
      <c r="B46" s="13">
        <v>44</v>
      </c>
      <c r="C46" s="15" t="s">
        <v>161</v>
      </c>
      <c r="D46" s="15" t="s">
        <v>68</v>
      </c>
      <c r="E46" s="16" t="s">
        <v>209</v>
      </c>
      <c r="F46" s="20">
        <v>260000</v>
      </c>
      <c r="G46" s="16">
        <v>1</v>
      </c>
      <c r="H46" s="16">
        <f t="shared" si="0"/>
        <v>260000</v>
      </c>
      <c r="I46" s="12"/>
      <c r="J46" s="12"/>
      <c r="K46" s="12"/>
      <c r="L46" s="12"/>
      <c r="M46" s="15" t="s">
        <v>216</v>
      </c>
    </row>
    <row r="47" spans="2:13" ht="72" x14ac:dyDescent="0.25">
      <c r="B47" s="13">
        <v>46</v>
      </c>
      <c r="C47" s="15" t="s">
        <v>162</v>
      </c>
      <c r="D47" s="14" t="s">
        <v>69</v>
      </c>
      <c r="E47" s="16" t="s">
        <v>209</v>
      </c>
      <c r="F47" s="19">
        <v>165000</v>
      </c>
      <c r="G47" s="16">
        <v>1</v>
      </c>
      <c r="H47" s="16">
        <f t="shared" si="0"/>
        <v>165000</v>
      </c>
      <c r="I47" s="12"/>
      <c r="J47" s="12"/>
      <c r="K47" s="12"/>
      <c r="L47" s="12"/>
      <c r="M47" s="15" t="s">
        <v>216</v>
      </c>
    </row>
    <row r="48" spans="2:13" ht="60" x14ac:dyDescent="0.25">
      <c r="B48" s="13">
        <v>47</v>
      </c>
      <c r="C48" s="15" t="s">
        <v>163</v>
      </c>
      <c r="D48" s="15" t="s">
        <v>70</v>
      </c>
      <c r="E48" s="16" t="s">
        <v>209</v>
      </c>
      <c r="F48" s="19">
        <v>155000</v>
      </c>
      <c r="G48" s="16">
        <v>1</v>
      </c>
      <c r="H48" s="16">
        <f t="shared" si="0"/>
        <v>155000</v>
      </c>
      <c r="I48" s="12"/>
      <c r="J48" s="12"/>
      <c r="K48" s="12"/>
      <c r="L48" s="12"/>
      <c r="M48" s="15" t="s">
        <v>216</v>
      </c>
    </row>
    <row r="49" spans="2:13" ht="60" x14ac:dyDescent="0.25">
      <c r="B49" s="13">
        <v>48</v>
      </c>
      <c r="C49" s="15" t="s">
        <v>177</v>
      </c>
      <c r="D49" s="15" t="s">
        <v>71</v>
      </c>
      <c r="E49" s="16" t="s">
        <v>209</v>
      </c>
      <c r="F49" s="19">
        <v>280000</v>
      </c>
      <c r="G49" s="16">
        <v>1</v>
      </c>
      <c r="H49" s="16">
        <f t="shared" si="0"/>
        <v>280000</v>
      </c>
      <c r="I49" s="12"/>
      <c r="J49" s="12"/>
      <c r="K49" s="12"/>
      <c r="L49" s="12"/>
      <c r="M49" s="15" t="s">
        <v>216</v>
      </c>
    </row>
    <row r="50" spans="2:13" ht="60" x14ac:dyDescent="0.25">
      <c r="B50" s="13">
        <v>49</v>
      </c>
      <c r="C50" s="15" t="s">
        <v>164</v>
      </c>
      <c r="D50" s="14" t="s">
        <v>72</v>
      </c>
      <c r="E50" s="16" t="s">
        <v>209</v>
      </c>
      <c r="F50" s="19">
        <v>155000</v>
      </c>
      <c r="G50" s="16">
        <v>2</v>
      </c>
      <c r="H50" s="16">
        <f t="shared" si="0"/>
        <v>310000</v>
      </c>
      <c r="I50" s="12"/>
      <c r="J50" s="12"/>
      <c r="K50" s="12"/>
      <c r="L50" s="12"/>
      <c r="M50" s="15" t="s">
        <v>216</v>
      </c>
    </row>
    <row r="51" spans="2:13" ht="60" x14ac:dyDescent="0.25">
      <c r="B51" s="13">
        <v>50</v>
      </c>
      <c r="C51" s="15" t="s">
        <v>165</v>
      </c>
      <c r="D51" s="14" t="s">
        <v>73</v>
      </c>
      <c r="E51" s="16" t="s">
        <v>209</v>
      </c>
      <c r="F51" s="19">
        <v>250000</v>
      </c>
      <c r="G51" s="16">
        <v>1</v>
      </c>
      <c r="H51" s="16">
        <f t="shared" si="0"/>
        <v>250000</v>
      </c>
      <c r="I51" s="12"/>
      <c r="J51" s="12"/>
      <c r="K51" s="12"/>
      <c r="L51" s="12"/>
      <c r="M51" s="15" t="s">
        <v>216</v>
      </c>
    </row>
    <row r="52" spans="2:13" ht="60" x14ac:dyDescent="0.25">
      <c r="B52" s="13">
        <v>51</v>
      </c>
      <c r="C52" s="15" t="s">
        <v>166</v>
      </c>
      <c r="D52" s="14" t="s">
        <v>74</v>
      </c>
      <c r="E52" s="16" t="s">
        <v>209</v>
      </c>
      <c r="F52" s="19">
        <v>435000</v>
      </c>
      <c r="G52" s="16">
        <v>1</v>
      </c>
      <c r="H52" s="16">
        <f t="shared" si="0"/>
        <v>435000</v>
      </c>
      <c r="I52" s="12"/>
      <c r="J52" s="12"/>
      <c r="K52" s="12"/>
      <c r="L52" s="12"/>
      <c r="M52" s="15" t="s">
        <v>216</v>
      </c>
    </row>
    <row r="53" spans="2:13" ht="60" x14ac:dyDescent="0.25">
      <c r="B53" s="13">
        <v>52</v>
      </c>
      <c r="C53" s="15" t="s">
        <v>167</v>
      </c>
      <c r="D53" s="15" t="s">
        <v>75</v>
      </c>
      <c r="E53" s="16" t="s">
        <v>209</v>
      </c>
      <c r="F53" s="19">
        <v>130000</v>
      </c>
      <c r="G53" s="16">
        <v>1</v>
      </c>
      <c r="H53" s="16">
        <f t="shared" si="0"/>
        <v>130000</v>
      </c>
      <c r="I53" s="12"/>
      <c r="J53" s="12"/>
      <c r="K53" s="12"/>
      <c r="L53" s="12"/>
      <c r="M53" s="15" t="s">
        <v>216</v>
      </c>
    </row>
    <row r="54" spans="2:13" ht="60" x14ac:dyDescent="0.25">
      <c r="B54" s="13">
        <v>53</v>
      </c>
      <c r="C54" s="15" t="s">
        <v>168</v>
      </c>
      <c r="D54" s="15" t="s">
        <v>76</v>
      </c>
      <c r="E54" s="16" t="s">
        <v>209</v>
      </c>
      <c r="F54" s="19">
        <v>150000</v>
      </c>
      <c r="G54" s="16">
        <v>2</v>
      </c>
      <c r="H54" s="16">
        <f t="shared" si="0"/>
        <v>300000</v>
      </c>
      <c r="I54" s="12"/>
      <c r="J54" s="12"/>
      <c r="K54" s="12"/>
      <c r="L54" s="12"/>
      <c r="M54" s="15" t="s">
        <v>216</v>
      </c>
    </row>
    <row r="55" spans="2:13" ht="60" x14ac:dyDescent="0.25">
      <c r="B55" s="13">
        <v>54</v>
      </c>
      <c r="C55" s="15" t="s">
        <v>169</v>
      </c>
      <c r="D55" s="15" t="s">
        <v>77</v>
      </c>
      <c r="E55" s="16" t="s">
        <v>209</v>
      </c>
      <c r="F55" s="19">
        <v>215000</v>
      </c>
      <c r="G55" s="16">
        <v>2</v>
      </c>
      <c r="H55" s="16">
        <f t="shared" si="0"/>
        <v>430000</v>
      </c>
      <c r="I55" s="12"/>
      <c r="J55" s="12"/>
      <c r="K55" s="12"/>
      <c r="L55" s="12"/>
      <c r="M55" s="15" t="s">
        <v>216</v>
      </c>
    </row>
    <row r="56" spans="2:13" ht="60" x14ac:dyDescent="0.25">
      <c r="B56" s="13">
        <v>55</v>
      </c>
      <c r="C56" s="15" t="s">
        <v>170</v>
      </c>
      <c r="D56" s="15" t="s">
        <v>78</v>
      </c>
      <c r="E56" s="16" t="s">
        <v>209</v>
      </c>
      <c r="F56" s="19">
        <v>230000</v>
      </c>
      <c r="G56" s="16">
        <v>1</v>
      </c>
      <c r="H56" s="16">
        <f t="shared" si="0"/>
        <v>230000</v>
      </c>
      <c r="I56" s="12"/>
      <c r="J56" s="12"/>
      <c r="K56" s="12"/>
      <c r="L56" s="12"/>
      <c r="M56" s="15" t="s">
        <v>216</v>
      </c>
    </row>
    <row r="57" spans="2:13" ht="60" x14ac:dyDescent="0.25">
      <c r="B57" s="13">
        <v>56</v>
      </c>
      <c r="C57" s="15" t="s">
        <v>181</v>
      </c>
      <c r="D57" s="15" t="s">
        <v>79</v>
      </c>
      <c r="E57" s="16" t="s">
        <v>209</v>
      </c>
      <c r="F57" s="19">
        <v>180000</v>
      </c>
      <c r="G57" s="16">
        <v>1</v>
      </c>
      <c r="H57" s="16">
        <f t="shared" si="0"/>
        <v>180000</v>
      </c>
      <c r="I57" s="12"/>
      <c r="J57" s="12"/>
      <c r="K57" s="12"/>
      <c r="L57" s="12"/>
      <c r="M57" s="15" t="s">
        <v>216</v>
      </c>
    </row>
    <row r="58" spans="2:13" ht="60" x14ac:dyDescent="0.25">
      <c r="B58" s="13">
        <v>57</v>
      </c>
      <c r="C58" s="15" t="s">
        <v>171</v>
      </c>
      <c r="D58" s="14" t="s">
        <v>80</v>
      </c>
      <c r="E58" s="16" t="s">
        <v>209</v>
      </c>
      <c r="F58" s="19">
        <v>145000</v>
      </c>
      <c r="G58" s="16">
        <v>1</v>
      </c>
      <c r="H58" s="16">
        <f t="shared" si="0"/>
        <v>145000</v>
      </c>
      <c r="I58" s="12"/>
      <c r="J58" s="12"/>
      <c r="K58" s="12"/>
      <c r="L58" s="12"/>
      <c r="M58" s="15" t="s">
        <v>216</v>
      </c>
    </row>
    <row r="59" spans="2:13" ht="60" x14ac:dyDescent="0.25">
      <c r="B59" s="13">
        <v>58</v>
      </c>
      <c r="C59" s="15" t="s">
        <v>172</v>
      </c>
      <c r="D59" s="14" t="s">
        <v>81</v>
      </c>
      <c r="E59" s="16" t="s">
        <v>209</v>
      </c>
      <c r="F59" s="19">
        <v>200000</v>
      </c>
      <c r="G59" s="16">
        <v>1</v>
      </c>
      <c r="H59" s="16">
        <f t="shared" si="0"/>
        <v>200000</v>
      </c>
      <c r="I59" s="12"/>
      <c r="J59" s="12"/>
      <c r="K59" s="12"/>
      <c r="L59" s="12"/>
      <c r="M59" s="15" t="s">
        <v>216</v>
      </c>
    </row>
    <row r="60" spans="2:13" ht="60" x14ac:dyDescent="0.25">
      <c r="B60" s="13">
        <v>59</v>
      </c>
      <c r="C60" s="15" t="s">
        <v>173</v>
      </c>
      <c r="D60" s="15" t="s">
        <v>82</v>
      </c>
      <c r="E60" s="16" t="s">
        <v>209</v>
      </c>
      <c r="F60" s="19">
        <v>215000</v>
      </c>
      <c r="G60" s="16">
        <v>1</v>
      </c>
      <c r="H60" s="16">
        <f t="shared" si="0"/>
        <v>215000</v>
      </c>
      <c r="I60" s="12"/>
      <c r="J60" s="12"/>
      <c r="K60" s="12"/>
      <c r="L60" s="12"/>
      <c r="M60" s="15" t="s">
        <v>216</v>
      </c>
    </row>
    <row r="61" spans="2:13" ht="60" x14ac:dyDescent="0.25">
      <c r="B61" s="13">
        <v>60</v>
      </c>
      <c r="C61" s="14" t="s">
        <v>174</v>
      </c>
      <c r="D61" s="15" t="s">
        <v>83</v>
      </c>
      <c r="E61" s="16" t="s">
        <v>209</v>
      </c>
      <c r="F61" s="19">
        <v>130000</v>
      </c>
      <c r="G61" s="16">
        <v>1</v>
      </c>
      <c r="H61" s="16">
        <f t="shared" si="0"/>
        <v>130000</v>
      </c>
      <c r="I61" s="12"/>
      <c r="J61" s="12"/>
      <c r="K61" s="12"/>
      <c r="L61" s="12"/>
      <c r="M61" s="15" t="s">
        <v>216</v>
      </c>
    </row>
    <row r="62" spans="2:13" ht="60" x14ac:dyDescent="0.25">
      <c r="B62" s="13">
        <v>61</v>
      </c>
      <c r="C62" s="14" t="s">
        <v>175</v>
      </c>
      <c r="D62" s="15" t="s">
        <v>84</v>
      </c>
      <c r="E62" s="16" t="s">
        <v>209</v>
      </c>
      <c r="F62" s="19">
        <v>215000</v>
      </c>
      <c r="G62" s="16">
        <v>1</v>
      </c>
      <c r="H62" s="16">
        <f t="shared" si="0"/>
        <v>215000</v>
      </c>
      <c r="I62" s="12"/>
      <c r="J62" s="12"/>
      <c r="K62" s="12"/>
      <c r="L62" s="12"/>
      <c r="M62" s="15" t="s">
        <v>216</v>
      </c>
    </row>
    <row r="63" spans="2:13" ht="96" x14ac:dyDescent="0.25">
      <c r="B63" s="6">
        <v>62</v>
      </c>
      <c r="C63" s="8" t="s">
        <v>176</v>
      </c>
      <c r="D63" s="8" t="s">
        <v>85</v>
      </c>
      <c r="E63" s="5" t="s">
        <v>209</v>
      </c>
      <c r="F63" s="9">
        <v>160000</v>
      </c>
      <c r="G63" s="5">
        <v>1</v>
      </c>
      <c r="H63" s="5">
        <f t="shared" si="0"/>
        <v>160000</v>
      </c>
      <c r="I63" s="3"/>
      <c r="J63" s="3"/>
      <c r="K63" s="3"/>
      <c r="L63" s="3"/>
      <c r="M63" s="4" t="s">
        <v>216</v>
      </c>
    </row>
    <row r="64" spans="2:13" ht="44.25" customHeight="1" x14ac:dyDescent="0.25">
      <c r="B64" s="6">
        <v>63</v>
      </c>
      <c r="C64" s="7" t="s">
        <v>182</v>
      </c>
      <c r="D64" s="8" t="s">
        <v>86</v>
      </c>
      <c r="E64" s="5" t="s">
        <v>209</v>
      </c>
      <c r="F64" s="9">
        <v>350000</v>
      </c>
      <c r="G64" s="5">
        <v>1</v>
      </c>
      <c r="H64" s="5">
        <f t="shared" si="0"/>
        <v>350000</v>
      </c>
      <c r="I64" s="3"/>
      <c r="J64" s="3"/>
      <c r="K64" s="3"/>
      <c r="L64" s="3"/>
      <c r="M64" s="4" t="s">
        <v>216</v>
      </c>
    </row>
    <row r="65" spans="2:13" ht="44.25" customHeight="1" x14ac:dyDescent="0.25">
      <c r="B65" s="6">
        <v>64</v>
      </c>
      <c r="C65" s="8" t="s">
        <v>183</v>
      </c>
      <c r="D65" s="8" t="s">
        <v>87</v>
      </c>
      <c r="E65" s="5" t="s">
        <v>209</v>
      </c>
      <c r="F65" s="9">
        <v>110000</v>
      </c>
      <c r="G65" s="5">
        <v>1</v>
      </c>
      <c r="H65" s="5">
        <f t="shared" si="0"/>
        <v>110000</v>
      </c>
      <c r="I65" s="3"/>
      <c r="J65" s="3"/>
      <c r="K65" s="3"/>
      <c r="L65" s="3"/>
      <c r="M65" s="4" t="s">
        <v>216</v>
      </c>
    </row>
    <row r="66" spans="2:13" ht="44.25" customHeight="1" x14ac:dyDescent="0.25">
      <c r="B66" s="6">
        <v>65</v>
      </c>
      <c r="C66" s="8" t="s">
        <v>184</v>
      </c>
      <c r="D66" s="8" t="s">
        <v>88</v>
      </c>
      <c r="E66" s="5" t="s">
        <v>209</v>
      </c>
      <c r="F66" s="9">
        <v>265000</v>
      </c>
      <c r="G66" s="5">
        <v>1</v>
      </c>
      <c r="H66" s="5">
        <f t="shared" si="0"/>
        <v>265000</v>
      </c>
      <c r="I66" s="3"/>
      <c r="J66" s="3"/>
      <c r="K66" s="3"/>
      <c r="L66" s="3"/>
      <c r="M66" s="4" t="s">
        <v>216</v>
      </c>
    </row>
    <row r="67" spans="2:13" ht="44.25" customHeight="1" x14ac:dyDescent="0.25">
      <c r="B67" s="6">
        <v>66</v>
      </c>
      <c r="C67" s="7" t="s">
        <v>185</v>
      </c>
      <c r="D67" s="8" t="s">
        <v>89</v>
      </c>
      <c r="E67" s="5" t="s">
        <v>209</v>
      </c>
      <c r="F67" s="9">
        <v>130000</v>
      </c>
      <c r="G67" s="5">
        <v>1</v>
      </c>
      <c r="H67" s="5">
        <f t="shared" si="0"/>
        <v>130000</v>
      </c>
      <c r="I67" s="3"/>
      <c r="J67" s="3"/>
      <c r="K67" s="3"/>
      <c r="L67" s="3"/>
      <c r="M67" s="4" t="s">
        <v>216</v>
      </c>
    </row>
    <row r="68" spans="2:13" ht="44.25" customHeight="1" x14ac:dyDescent="0.25">
      <c r="B68" s="6">
        <v>67</v>
      </c>
      <c r="C68" s="8" t="s">
        <v>186</v>
      </c>
      <c r="D68" s="7" t="s">
        <v>90</v>
      </c>
      <c r="E68" s="5" t="s">
        <v>209</v>
      </c>
      <c r="F68" s="9">
        <v>130000</v>
      </c>
      <c r="G68" s="5">
        <v>1</v>
      </c>
      <c r="H68" s="5">
        <f t="shared" si="0"/>
        <v>130000</v>
      </c>
      <c r="I68" s="3"/>
      <c r="J68" s="3"/>
      <c r="K68" s="3"/>
      <c r="L68" s="3"/>
      <c r="M68" s="4" t="s">
        <v>216</v>
      </c>
    </row>
    <row r="69" spans="2:13" ht="44.25" customHeight="1" x14ac:dyDescent="0.25">
      <c r="B69" s="6">
        <v>68</v>
      </c>
      <c r="C69" s="7" t="s">
        <v>187</v>
      </c>
      <c r="D69" s="8" t="s">
        <v>91</v>
      </c>
      <c r="E69" s="5" t="s">
        <v>209</v>
      </c>
      <c r="F69" s="9">
        <v>130000</v>
      </c>
      <c r="G69" s="5">
        <v>1</v>
      </c>
      <c r="H69" s="5">
        <f t="shared" si="0"/>
        <v>130000</v>
      </c>
      <c r="I69" s="3"/>
      <c r="J69" s="3"/>
      <c r="K69" s="3"/>
      <c r="L69" s="3"/>
      <c r="M69" s="4" t="s">
        <v>216</v>
      </c>
    </row>
    <row r="70" spans="2:13" ht="44.25" customHeight="1" x14ac:dyDescent="0.25">
      <c r="B70" s="6">
        <v>69</v>
      </c>
      <c r="C70" s="7" t="s">
        <v>92</v>
      </c>
      <c r="D70" s="7" t="s">
        <v>92</v>
      </c>
      <c r="E70" s="5" t="s">
        <v>209</v>
      </c>
      <c r="F70" s="9">
        <v>215000</v>
      </c>
      <c r="G70" s="5">
        <v>1</v>
      </c>
      <c r="H70" s="5">
        <f t="shared" ref="H70:H109" si="1">F70*G70</f>
        <v>215000</v>
      </c>
      <c r="I70" s="3"/>
      <c r="J70" s="3"/>
      <c r="K70" s="3"/>
      <c r="L70" s="3"/>
      <c r="M70" s="4" t="s">
        <v>216</v>
      </c>
    </row>
    <row r="71" spans="2:13" ht="44.25" customHeight="1" x14ac:dyDescent="0.25">
      <c r="B71" s="6">
        <v>70</v>
      </c>
      <c r="C71" s="7" t="s">
        <v>188</v>
      </c>
      <c r="D71" s="8" t="s">
        <v>93</v>
      </c>
      <c r="E71" s="5" t="s">
        <v>209</v>
      </c>
      <c r="F71" s="9">
        <v>220000</v>
      </c>
      <c r="G71" s="5">
        <v>1</v>
      </c>
      <c r="H71" s="5">
        <f t="shared" si="1"/>
        <v>220000</v>
      </c>
      <c r="I71" s="3"/>
      <c r="J71" s="3"/>
      <c r="K71" s="3"/>
      <c r="L71" s="3"/>
      <c r="M71" s="4" t="s">
        <v>216</v>
      </c>
    </row>
    <row r="72" spans="2:13" ht="44.25" customHeight="1" x14ac:dyDescent="0.25">
      <c r="B72" s="6">
        <v>71</v>
      </c>
      <c r="C72" s="7" t="s">
        <v>94</v>
      </c>
      <c r="D72" s="7" t="s">
        <v>94</v>
      </c>
      <c r="E72" s="5" t="s">
        <v>209</v>
      </c>
      <c r="F72" s="9">
        <v>215000</v>
      </c>
      <c r="G72" s="5">
        <v>1</v>
      </c>
      <c r="H72" s="5">
        <f t="shared" si="1"/>
        <v>215000</v>
      </c>
      <c r="I72" s="3"/>
      <c r="J72" s="3"/>
      <c r="K72" s="3"/>
      <c r="L72" s="3"/>
      <c r="M72" s="4" t="s">
        <v>216</v>
      </c>
    </row>
    <row r="73" spans="2:13" ht="44.25" customHeight="1" x14ac:dyDescent="0.25">
      <c r="B73" s="6">
        <v>72</v>
      </c>
      <c r="C73" s="7" t="s">
        <v>189</v>
      </c>
      <c r="D73" s="8" t="s">
        <v>95</v>
      </c>
      <c r="E73" s="5" t="s">
        <v>209</v>
      </c>
      <c r="F73" s="9">
        <v>220000</v>
      </c>
      <c r="G73" s="5">
        <v>1</v>
      </c>
      <c r="H73" s="5">
        <f t="shared" si="1"/>
        <v>220000</v>
      </c>
      <c r="I73" s="3"/>
      <c r="J73" s="3"/>
      <c r="K73" s="3"/>
      <c r="L73" s="3"/>
      <c r="M73" s="4" t="s">
        <v>216</v>
      </c>
    </row>
    <row r="74" spans="2:13" ht="44.25" customHeight="1" x14ac:dyDescent="0.25">
      <c r="B74" s="6">
        <v>73</v>
      </c>
      <c r="C74" s="8" t="s">
        <v>190</v>
      </c>
      <c r="D74" s="8" t="s">
        <v>96</v>
      </c>
      <c r="E74" s="5" t="s">
        <v>209</v>
      </c>
      <c r="F74" s="9">
        <v>225000</v>
      </c>
      <c r="G74" s="5">
        <v>1</v>
      </c>
      <c r="H74" s="5">
        <f t="shared" si="1"/>
        <v>225000</v>
      </c>
      <c r="I74" s="3"/>
      <c r="J74" s="3"/>
      <c r="K74" s="3"/>
      <c r="L74" s="3"/>
      <c r="M74" s="4" t="s">
        <v>216</v>
      </c>
    </row>
    <row r="75" spans="2:13" ht="57" customHeight="1" x14ac:dyDescent="0.25">
      <c r="B75" s="6">
        <v>74</v>
      </c>
      <c r="C75" s="7" t="s">
        <v>97</v>
      </c>
      <c r="D75" s="7" t="s">
        <v>97</v>
      </c>
      <c r="E75" s="5" t="s">
        <v>209</v>
      </c>
      <c r="F75" s="9">
        <v>165000</v>
      </c>
      <c r="G75" s="5">
        <v>1</v>
      </c>
      <c r="H75" s="5">
        <f t="shared" si="1"/>
        <v>165000</v>
      </c>
      <c r="I75" s="3"/>
      <c r="J75" s="3"/>
      <c r="K75" s="3"/>
      <c r="L75" s="3"/>
      <c r="M75" s="4" t="s">
        <v>216</v>
      </c>
    </row>
    <row r="76" spans="2:13" ht="44.25" customHeight="1" x14ac:dyDescent="0.25">
      <c r="B76" s="6">
        <v>75</v>
      </c>
      <c r="C76" s="7" t="s">
        <v>191</v>
      </c>
      <c r="D76" s="8" t="s">
        <v>98</v>
      </c>
      <c r="E76" s="5" t="s">
        <v>209</v>
      </c>
      <c r="F76" s="9">
        <v>220000</v>
      </c>
      <c r="G76" s="5">
        <v>1</v>
      </c>
      <c r="H76" s="5">
        <f t="shared" si="1"/>
        <v>220000</v>
      </c>
      <c r="I76" s="3"/>
      <c r="J76" s="3"/>
      <c r="K76" s="3"/>
      <c r="L76" s="3"/>
      <c r="M76" s="4" t="s">
        <v>216</v>
      </c>
    </row>
    <row r="77" spans="2:13" ht="44.25" customHeight="1" x14ac:dyDescent="0.25">
      <c r="B77" s="6">
        <v>76</v>
      </c>
      <c r="C77" s="8" t="s">
        <v>99</v>
      </c>
      <c r="D77" s="8" t="s">
        <v>99</v>
      </c>
      <c r="E77" s="5" t="s">
        <v>209</v>
      </c>
      <c r="F77" s="9">
        <v>250000</v>
      </c>
      <c r="G77" s="5">
        <v>1</v>
      </c>
      <c r="H77" s="5">
        <f t="shared" si="1"/>
        <v>250000</v>
      </c>
      <c r="I77" s="3"/>
      <c r="J77" s="3"/>
      <c r="K77" s="3"/>
      <c r="L77" s="3"/>
      <c r="M77" s="4" t="s">
        <v>216</v>
      </c>
    </row>
    <row r="78" spans="2:13" ht="44.25" customHeight="1" x14ac:dyDescent="0.25">
      <c r="B78" s="6">
        <v>77</v>
      </c>
      <c r="C78" s="8" t="s">
        <v>192</v>
      </c>
      <c r="D78" s="8" t="s">
        <v>100</v>
      </c>
      <c r="E78" s="5" t="s">
        <v>209</v>
      </c>
      <c r="F78" s="9">
        <v>215000</v>
      </c>
      <c r="G78" s="5">
        <v>1</v>
      </c>
      <c r="H78" s="5">
        <f t="shared" si="1"/>
        <v>215000</v>
      </c>
      <c r="I78" s="3"/>
      <c r="J78" s="3"/>
      <c r="K78" s="3"/>
      <c r="L78" s="3"/>
      <c r="M78" s="4" t="s">
        <v>216</v>
      </c>
    </row>
    <row r="79" spans="2:13" ht="52.5" customHeight="1" x14ac:dyDescent="0.25">
      <c r="B79" s="6">
        <v>78</v>
      </c>
      <c r="C79" s="7" t="s">
        <v>193</v>
      </c>
      <c r="D79" s="8" t="s">
        <v>101</v>
      </c>
      <c r="E79" s="5" t="s">
        <v>209</v>
      </c>
      <c r="F79" s="9">
        <v>180000</v>
      </c>
      <c r="G79" s="5">
        <v>1</v>
      </c>
      <c r="H79" s="5">
        <f t="shared" si="1"/>
        <v>180000</v>
      </c>
      <c r="I79" s="3"/>
      <c r="J79" s="3"/>
      <c r="K79" s="3"/>
      <c r="L79" s="3"/>
      <c r="M79" s="4" t="s">
        <v>216</v>
      </c>
    </row>
    <row r="80" spans="2:13" ht="44.25" customHeight="1" x14ac:dyDescent="0.25">
      <c r="B80" s="6">
        <v>79</v>
      </c>
      <c r="C80" s="8" t="s">
        <v>194</v>
      </c>
      <c r="D80" s="8" t="s">
        <v>102</v>
      </c>
      <c r="E80" s="5" t="s">
        <v>209</v>
      </c>
      <c r="F80" s="9">
        <v>130000</v>
      </c>
      <c r="G80" s="5">
        <v>1</v>
      </c>
      <c r="H80" s="5">
        <f t="shared" si="1"/>
        <v>130000</v>
      </c>
      <c r="I80" s="3"/>
      <c r="J80" s="3"/>
      <c r="K80" s="3"/>
      <c r="L80" s="3"/>
      <c r="M80" s="4" t="s">
        <v>216</v>
      </c>
    </row>
    <row r="81" spans="2:13" ht="44.25" customHeight="1" x14ac:dyDescent="0.25">
      <c r="B81" s="6">
        <v>80</v>
      </c>
      <c r="C81" s="8" t="s">
        <v>195</v>
      </c>
      <c r="D81" s="8" t="s">
        <v>103</v>
      </c>
      <c r="E81" s="5" t="s">
        <v>209</v>
      </c>
      <c r="F81" s="9">
        <v>130000</v>
      </c>
      <c r="G81" s="5">
        <v>2</v>
      </c>
      <c r="H81" s="5">
        <f t="shared" si="1"/>
        <v>260000</v>
      </c>
      <c r="I81" s="3"/>
      <c r="J81" s="3"/>
      <c r="K81" s="3"/>
      <c r="L81" s="3"/>
      <c r="M81" s="4" t="s">
        <v>216</v>
      </c>
    </row>
    <row r="82" spans="2:13" ht="44.25" customHeight="1" x14ac:dyDescent="0.25">
      <c r="B82" s="6">
        <v>81</v>
      </c>
      <c r="C82" s="8" t="s">
        <v>104</v>
      </c>
      <c r="D82" s="8" t="s">
        <v>104</v>
      </c>
      <c r="E82" s="5" t="s">
        <v>209</v>
      </c>
      <c r="F82" s="9">
        <v>250000</v>
      </c>
      <c r="G82" s="5">
        <v>3</v>
      </c>
      <c r="H82" s="5">
        <f t="shared" si="1"/>
        <v>750000</v>
      </c>
      <c r="I82" s="3"/>
      <c r="J82" s="3"/>
      <c r="K82" s="3"/>
      <c r="L82" s="3"/>
      <c r="M82" s="4" t="s">
        <v>216</v>
      </c>
    </row>
    <row r="83" spans="2:13" ht="44.25" customHeight="1" x14ac:dyDescent="0.25">
      <c r="B83" s="6">
        <v>82</v>
      </c>
      <c r="C83" s="7" t="s">
        <v>105</v>
      </c>
      <c r="D83" s="7" t="s">
        <v>105</v>
      </c>
      <c r="E83" s="5" t="s">
        <v>209</v>
      </c>
      <c r="F83" s="9">
        <v>220000</v>
      </c>
      <c r="G83" s="5">
        <v>1</v>
      </c>
      <c r="H83" s="5">
        <f t="shared" si="1"/>
        <v>220000</v>
      </c>
      <c r="I83" s="3"/>
      <c r="J83" s="3"/>
      <c r="K83" s="3"/>
      <c r="L83" s="3"/>
      <c r="M83" s="4" t="s">
        <v>216</v>
      </c>
    </row>
    <row r="84" spans="2:13" ht="44.25" customHeight="1" x14ac:dyDescent="0.25">
      <c r="B84" s="6">
        <v>83</v>
      </c>
      <c r="C84" s="7" t="s">
        <v>106</v>
      </c>
      <c r="D84" s="7" t="s">
        <v>106</v>
      </c>
      <c r="E84" s="5" t="s">
        <v>209</v>
      </c>
      <c r="F84" s="9">
        <v>270000</v>
      </c>
      <c r="G84" s="5">
        <v>1</v>
      </c>
      <c r="H84" s="5">
        <f t="shared" si="1"/>
        <v>270000</v>
      </c>
      <c r="I84" s="3"/>
      <c r="J84" s="3"/>
      <c r="K84" s="3"/>
      <c r="L84" s="3"/>
      <c r="M84" s="4" t="s">
        <v>216</v>
      </c>
    </row>
    <row r="85" spans="2:13" ht="44.25" customHeight="1" x14ac:dyDescent="0.25">
      <c r="B85" s="6">
        <v>84</v>
      </c>
      <c r="C85" s="7" t="s">
        <v>196</v>
      </c>
      <c r="D85" s="7" t="s">
        <v>107</v>
      </c>
      <c r="E85" s="5" t="s">
        <v>209</v>
      </c>
      <c r="F85" s="9">
        <v>280000</v>
      </c>
      <c r="G85" s="5">
        <v>1</v>
      </c>
      <c r="H85" s="5">
        <f t="shared" si="1"/>
        <v>280000</v>
      </c>
      <c r="I85" s="3"/>
      <c r="J85" s="3"/>
      <c r="K85" s="3"/>
      <c r="L85" s="3"/>
      <c r="M85" s="4" t="s">
        <v>216</v>
      </c>
    </row>
    <row r="86" spans="2:13" ht="44.25" customHeight="1" x14ac:dyDescent="0.25">
      <c r="B86" s="6">
        <v>85</v>
      </c>
      <c r="C86" s="7" t="s">
        <v>197</v>
      </c>
      <c r="D86" s="8" t="s">
        <v>108</v>
      </c>
      <c r="E86" s="5" t="s">
        <v>209</v>
      </c>
      <c r="F86" s="9">
        <v>230000</v>
      </c>
      <c r="G86" s="5">
        <v>1</v>
      </c>
      <c r="H86" s="5">
        <f t="shared" si="1"/>
        <v>230000</v>
      </c>
      <c r="I86" s="3"/>
      <c r="J86" s="3"/>
      <c r="K86" s="3"/>
      <c r="L86" s="3"/>
      <c r="M86" s="4" t="s">
        <v>216</v>
      </c>
    </row>
    <row r="87" spans="2:13" ht="44.25" customHeight="1" x14ac:dyDescent="0.25">
      <c r="B87" s="6">
        <v>86</v>
      </c>
      <c r="C87" s="7" t="s">
        <v>198</v>
      </c>
      <c r="D87" s="8" t="s">
        <v>109</v>
      </c>
      <c r="E87" s="5" t="s">
        <v>209</v>
      </c>
      <c r="F87" s="9">
        <v>150000</v>
      </c>
      <c r="G87" s="5">
        <v>1</v>
      </c>
      <c r="H87" s="5">
        <f t="shared" si="1"/>
        <v>150000</v>
      </c>
      <c r="I87" s="3"/>
      <c r="J87" s="3"/>
      <c r="K87" s="3"/>
      <c r="L87" s="3"/>
      <c r="M87" s="4" t="s">
        <v>216</v>
      </c>
    </row>
    <row r="88" spans="2:13" ht="44.25" customHeight="1" x14ac:dyDescent="0.25">
      <c r="B88" s="6">
        <v>87</v>
      </c>
      <c r="C88" s="7" t="s">
        <v>110</v>
      </c>
      <c r="D88" s="7" t="s">
        <v>110</v>
      </c>
      <c r="E88" s="5" t="s">
        <v>209</v>
      </c>
      <c r="F88" s="9">
        <v>170000</v>
      </c>
      <c r="G88" s="5">
        <v>1</v>
      </c>
      <c r="H88" s="5">
        <f t="shared" si="1"/>
        <v>170000</v>
      </c>
      <c r="I88" s="3"/>
      <c r="J88" s="3"/>
      <c r="K88" s="3"/>
      <c r="L88" s="3"/>
      <c r="M88" s="4" t="s">
        <v>216</v>
      </c>
    </row>
    <row r="89" spans="2:13" ht="44.25" customHeight="1" x14ac:dyDescent="0.25">
      <c r="B89" s="6">
        <v>88</v>
      </c>
      <c r="C89" s="7" t="s">
        <v>111</v>
      </c>
      <c r="D89" s="7" t="s">
        <v>111</v>
      </c>
      <c r="E89" s="5" t="s">
        <v>209</v>
      </c>
      <c r="F89" s="9">
        <v>180000</v>
      </c>
      <c r="G89" s="5">
        <v>1</v>
      </c>
      <c r="H89" s="5">
        <f t="shared" si="1"/>
        <v>180000</v>
      </c>
      <c r="I89" s="3"/>
      <c r="J89" s="3"/>
      <c r="K89" s="3"/>
      <c r="L89" s="3"/>
      <c r="M89" s="4" t="s">
        <v>216</v>
      </c>
    </row>
    <row r="90" spans="2:13" ht="44.25" customHeight="1" x14ac:dyDescent="0.25">
      <c r="B90" s="6">
        <v>89</v>
      </c>
      <c r="C90" s="7" t="s">
        <v>112</v>
      </c>
      <c r="D90" s="7" t="s">
        <v>112</v>
      </c>
      <c r="E90" s="5" t="s">
        <v>209</v>
      </c>
      <c r="F90" s="9">
        <v>120000</v>
      </c>
      <c r="G90" s="5">
        <v>1</v>
      </c>
      <c r="H90" s="5">
        <f t="shared" si="1"/>
        <v>120000</v>
      </c>
      <c r="I90" s="3"/>
      <c r="J90" s="3"/>
      <c r="K90" s="3"/>
      <c r="L90" s="3"/>
      <c r="M90" s="4" t="s">
        <v>216</v>
      </c>
    </row>
    <row r="91" spans="2:13" ht="44.25" customHeight="1" x14ac:dyDescent="0.25">
      <c r="B91" s="6">
        <v>90</v>
      </c>
      <c r="C91" s="7" t="s">
        <v>113</v>
      </c>
      <c r="D91" s="7" t="s">
        <v>113</v>
      </c>
      <c r="E91" s="5" t="s">
        <v>209</v>
      </c>
      <c r="F91" s="9">
        <v>250000</v>
      </c>
      <c r="G91" s="5">
        <v>1</v>
      </c>
      <c r="H91" s="5">
        <f t="shared" si="1"/>
        <v>250000</v>
      </c>
      <c r="I91" s="3"/>
      <c r="J91" s="3"/>
      <c r="K91" s="3"/>
      <c r="L91" s="3"/>
      <c r="M91" s="4" t="s">
        <v>216</v>
      </c>
    </row>
    <row r="92" spans="2:13" ht="44.25" customHeight="1" x14ac:dyDescent="0.25">
      <c r="B92" s="6">
        <v>9</v>
      </c>
      <c r="C92" s="7" t="s">
        <v>114</v>
      </c>
      <c r="D92" s="7" t="s">
        <v>114</v>
      </c>
      <c r="E92" s="5" t="s">
        <v>209</v>
      </c>
      <c r="F92" s="9">
        <v>270000</v>
      </c>
      <c r="G92" s="5">
        <v>1</v>
      </c>
      <c r="H92" s="5">
        <f t="shared" si="1"/>
        <v>270000</v>
      </c>
      <c r="I92" s="3"/>
      <c r="J92" s="3"/>
      <c r="K92" s="3"/>
      <c r="L92" s="3"/>
      <c r="M92" s="4" t="s">
        <v>216</v>
      </c>
    </row>
    <row r="93" spans="2:13" ht="44.25" customHeight="1" x14ac:dyDescent="0.25">
      <c r="B93" s="6">
        <v>92</v>
      </c>
      <c r="C93" s="7" t="s">
        <v>115</v>
      </c>
      <c r="D93" s="7" t="s">
        <v>115</v>
      </c>
      <c r="E93" s="5" t="s">
        <v>209</v>
      </c>
      <c r="F93" s="9">
        <v>170000</v>
      </c>
      <c r="G93" s="5">
        <v>2</v>
      </c>
      <c r="H93" s="5">
        <f t="shared" si="1"/>
        <v>340000</v>
      </c>
      <c r="I93" s="3"/>
      <c r="J93" s="3"/>
      <c r="K93" s="3"/>
      <c r="L93" s="3"/>
      <c r="M93" s="4" t="s">
        <v>216</v>
      </c>
    </row>
    <row r="94" spans="2:13" ht="44.25" customHeight="1" x14ac:dyDescent="0.25">
      <c r="B94" s="6">
        <v>93</v>
      </c>
      <c r="C94" s="7" t="s">
        <v>199</v>
      </c>
      <c r="D94" s="7" t="s">
        <v>116</v>
      </c>
      <c r="E94" s="5" t="s">
        <v>209</v>
      </c>
      <c r="F94" s="9">
        <v>350000</v>
      </c>
      <c r="G94" s="5">
        <v>1</v>
      </c>
      <c r="H94" s="5">
        <f t="shared" si="1"/>
        <v>350000</v>
      </c>
      <c r="I94" s="3"/>
      <c r="J94" s="3"/>
      <c r="K94" s="3"/>
      <c r="L94" s="3"/>
      <c r="M94" s="4" t="s">
        <v>216</v>
      </c>
    </row>
    <row r="95" spans="2:13" ht="44.25" customHeight="1" x14ac:dyDescent="0.25">
      <c r="B95" s="6">
        <v>94</v>
      </c>
      <c r="C95" s="7" t="s">
        <v>200</v>
      </c>
      <c r="D95" s="8" t="s">
        <v>117</v>
      </c>
      <c r="E95" s="5" t="s">
        <v>209</v>
      </c>
      <c r="F95" s="9">
        <v>280000</v>
      </c>
      <c r="G95" s="5">
        <v>1</v>
      </c>
      <c r="H95" s="5">
        <f t="shared" si="1"/>
        <v>280000</v>
      </c>
      <c r="I95" s="3"/>
      <c r="J95" s="3"/>
      <c r="K95" s="3"/>
      <c r="L95" s="3"/>
      <c r="M95" s="4" t="s">
        <v>216</v>
      </c>
    </row>
    <row r="96" spans="2:13" ht="51" customHeight="1" x14ac:dyDescent="0.25">
      <c r="B96" s="6">
        <v>95</v>
      </c>
      <c r="C96" s="7" t="s">
        <v>201</v>
      </c>
      <c r="D96" s="8" t="s">
        <v>118</v>
      </c>
      <c r="E96" s="5" t="s">
        <v>209</v>
      </c>
      <c r="F96" s="9">
        <v>215000</v>
      </c>
      <c r="G96" s="5">
        <v>1</v>
      </c>
      <c r="H96" s="5">
        <f t="shared" si="1"/>
        <v>215000</v>
      </c>
      <c r="I96" s="3"/>
      <c r="J96" s="3"/>
      <c r="K96" s="3"/>
      <c r="L96" s="3"/>
      <c r="M96" s="4" t="s">
        <v>216</v>
      </c>
    </row>
    <row r="97" spans="2:13" ht="44.25" customHeight="1" x14ac:dyDescent="0.25">
      <c r="B97" s="6">
        <v>96</v>
      </c>
      <c r="C97" s="7" t="s">
        <v>202</v>
      </c>
      <c r="D97" s="8" t="s">
        <v>119</v>
      </c>
      <c r="E97" s="5" t="s">
        <v>209</v>
      </c>
      <c r="F97" s="9">
        <v>220000</v>
      </c>
      <c r="G97" s="5">
        <v>2</v>
      </c>
      <c r="H97" s="5">
        <f t="shared" si="1"/>
        <v>440000</v>
      </c>
      <c r="I97" s="3"/>
      <c r="J97" s="3"/>
      <c r="K97" s="3"/>
      <c r="L97" s="3"/>
      <c r="M97" s="4" t="s">
        <v>216</v>
      </c>
    </row>
    <row r="98" spans="2:13" ht="44.25" customHeight="1" x14ac:dyDescent="0.25">
      <c r="B98" s="6">
        <v>97</v>
      </c>
      <c r="C98" s="7" t="s">
        <v>120</v>
      </c>
      <c r="D98" s="7" t="s">
        <v>120</v>
      </c>
      <c r="E98" s="5" t="s">
        <v>209</v>
      </c>
      <c r="F98" s="9">
        <v>150000</v>
      </c>
      <c r="G98" s="5">
        <v>1</v>
      </c>
      <c r="H98" s="5">
        <f t="shared" si="1"/>
        <v>150000</v>
      </c>
      <c r="I98" s="3"/>
      <c r="J98" s="3"/>
      <c r="K98" s="3"/>
      <c r="L98" s="3"/>
      <c r="M98" s="4" t="s">
        <v>216</v>
      </c>
    </row>
    <row r="99" spans="2:13" ht="44.25" customHeight="1" x14ac:dyDescent="0.25">
      <c r="B99" s="6">
        <v>98</v>
      </c>
      <c r="C99" s="7" t="s">
        <v>121</v>
      </c>
      <c r="D99" s="7" t="s">
        <v>121</v>
      </c>
      <c r="E99" s="5" t="s">
        <v>209</v>
      </c>
      <c r="F99" s="9">
        <v>150000</v>
      </c>
      <c r="G99" s="5">
        <v>1</v>
      </c>
      <c r="H99" s="5">
        <f t="shared" si="1"/>
        <v>150000</v>
      </c>
      <c r="I99" s="3"/>
      <c r="J99" s="3"/>
      <c r="K99" s="3"/>
      <c r="L99" s="3"/>
      <c r="M99" s="4" t="s">
        <v>216</v>
      </c>
    </row>
    <row r="100" spans="2:13" ht="44.25" customHeight="1" x14ac:dyDescent="0.25">
      <c r="B100" s="6">
        <v>99</v>
      </c>
      <c r="C100" s="8" t="s">
        <v>203</v>
      </c>
      <c r="D100" s="8" t="s">
        <v>122</v>
      </c>
      <c r="E100" s="5" t="s">
        <v>209</v>
      </c>
      <c r="F100" s="9">
        <v>165000</v>
      </c>
      <c r="G100" s="5">
        <v>1</v>
      </c>
      <c r="H100" s="5">
        <f t="shared" si="1"/>
        <v>165000</v>
      </c>
      <c r="I100" s="3"/>
      <c r="J100" s="3"/>
      <c r="K100" s="3"/>
      <c r="L100" s="3"/>
      <c r="M100" s="4" t="s">
        <v>216</v>
      </c>
    </row>
    <row r="101" spans="2:13" ht="44.25" customHeight="1" x14ac:dyDescent="0.25">
      <c r="B101" s="6">
        <v>100</v>
      </c>
      <c r="C101" s="8" t="s">
        <v>204</v>
      </c>
      <c r="D101" s="7" t="s">
        <v>123</v>
      </c>
      <c r="E101" s="5" t="s">
        <v>209</v>
      </c>
      <c r="F101" s="9">
        <v>265000</v>
      </c>
      <c r="G101" s="5">
        <v>1</v>
      </c>
      <c r="H101" s="5">
        <f t="shared" si="1"/>
        <v>265000</v>
      </c>
      <c r="I101" s="3"/>
      <c r="J101" s="3"/>
      <c r="K101" s="3"/>
      <c r="L101" s="3"/>
      <c r="M101" s="4" t="s">
        <v>216</v>
      </c>
    </row>
    <row r="102" spans="2:13" ht="44.25" customHeight="1" x14ac:dyDescent="0.25">
      <c r="B102" s="6">
        <v>101</v>
      </c>
      <c r="C102" s="8" t="s">
        <v>124</v>
      </c>
      <c r="D102" s="8" t="s">
        <v>124</v>
      </c>
      <c r="E102" s="5" t="s">
        <v>209</v>
      </c>
      <c r="F102" s="9">
        <v>330000</v>
      </c>
      <c r="G102" s="5">
        <v>1</v>
      </c>
      <c r="H102" s="5">
        <f t="shared" si="1"/>
        <v>330000</v>
      </c>
      <c r="I102" s="3"/>
      <c r="J102" s="3"/>
      <c r="K102" s="3"/>
      <c r="L102" s="3"/>
      <c r="M102" s="4" t="s">
        <v>216</v>
      </c>
    </row>
    <row r="103" spans="2:13" ht="44.25" customHeight="1" x14ac:dyDescent="0.25">
      <c r="B103" s="6">
        <v>102</v>
      </c>
      <c r="C103" s="8" t="s">
        <v>205</v>
      </c>
      <c r="D103" s="8" t="s">
        <v>125</v>
      </c>
      <c r="E103" s="5" t="s">
        <v>209</v>
      </c>
      <c r="F103" s="9">
        <v>130000</v>
      </c>
      <c r="G103" s="5">
        <v>1</v>
      </c>
      <c r="H103" s="5">
        <f t="shared" si="1"/>
        <v>130000</v>
      </c>
      <c r="I103" s="3"/>
      <c r="J103" s="3"/>
      <c r="K103" s="3"/>
      <c r="L103" s="3"/>
      <c r="M103" s="4" t="s">
        <v>216</v>
      </c>
    </row>
    <row r="104" spans="2:13" ht="52.5" customHeight="1" x14ac:dyDescent="0.25">
      <c r="B104" s="6">
        <v>103</v>
      </c>
      <c r="C104" s="7" t="s">
        <v>206</v>
      </c>
      <c r="D104" s="8" t="s">
        <v>126</v>
      </c>
      <c r="E104" s="5" t="s">
        <v>209</v>
      </c>
      <c r="F104" s="9">
        <v>156000</v>
      </c>
      <c r="G104" s="5">
        <v>1</v>
      </c>
      <c r="H104" s="5">
        <f t="shared" si="1"/>
        <v>156000</v>
      </c>
      <c r="I104" s="3"/>
      <c r="J104" s="3"/>
      <c r="K104" s="3"/>
      <c r="L104" s="3"/>
      <c r="M104" s="4" t="s">
        <v>216</v>
      </c>
    </row>
    <row r="105" spans="2:13" ht="44.25" customHeight="1" x14ac:dyDescent="0.25">
      <c r="B105" s="6">
        <v>104</v>
      </c>
      <c r="C105" s="7" t="s">
        <v>127</v>
      </c>
      <c r="D105" s="7" t="s">
        <v>128</v>
      </c>
      <c r="E105" s="5" t="s">
        <v>209</v>
      </c>
      <c r="F105" s="9">
        <v>320000</v>
      </c>
      <c r="G105" s="5">
        <v>1</v>
      </c>
      <c r="H105" s="5">
        <f t="shared" si="1"/>
        <v>320000</v>
      </c>
      <c r="I105" s="3"/>
      <c r="J105" s="3"/>
      <c r="K105" s="3"/>
      <c r="L105" s="3"/>
      <c r="M105" s="4" t="s">
        <v>216</v>
      </c>
    </row>
    <row r="106" spans="2:13" ht="44.25" customHeight="1" x14ac:dyDescent="0.25">
      <c r="B106" s="6">
        <v>105</v>
      </c>
      <c r="C106" s="7" t="s">
        <v>129</v>
      </c>
      <c r="D106" s="7" t="s">
        <v>130</v>
      </c>
      <c r="E106" s="5" t="s">
        <v>209</v>
      </c>
      <c r="F106" s="9">
        <v>320000</v>
      </c>
      <c r="G106" s="5">
        <v>1</v>
      </c>
      <c r="H106" s="5">
        <f t="shared" si="1"/>
        <v>320000</v>
      </c>
      <c r="I106" s="3"/>
      <c r="J106" s="3"/>
      <c r="K106" s="3"/>
      <c r="L106" s="3"/>
      <c r="M106" s="4" t="s">
        <v>216</v>
      </c>
    </row>
    <row r="107" spans="2:13" ht="44.25" customHeight="1" x14ac:dyDescent="0.25">
      <c r="B107" s="6">
        <v>106</v>
      </c>
      <c r="C107" s="7" t="s">
        <v>131</v>
      </c>
      <c r="D107" s="7" t="s">
        <v>131</v>
      </c>
      <c r="E107" s="5" t="s">
        <v>209</v>
      </c>
      <c r="F107" s="9">
        <v>130000</v>
      </c>
      <c r="G107" s="5">
        <v>6</v>
      </c>
      <c r="H107" s="5">
        <f t="shared" si="1"/>
        <v>780000</v>
      </c>
      <c r="I107" s="3"/>
      <c r="J107" s="3"/>
      <c r="K107" s="3"/>
      <c r="L107" s="3"/>
      <c r="M107" s="4" t="s">
        <v>216</v>
      </c>
    </row>
    <row r="108" spans="2:13" ht="44.25" customHeight="1" x14ac:dyDescent="0.25">
      <c r="B108" s="6">
        <v>107</v>
      </c>
      <c r="C108" s="7" t="s">
        <v>132</v>
      </c>
      <c r="D108" s="7" t="s">
        <v>132</v>
      </c>
      <c r="E108" s="5" t="s">
        <v>209</v>
      </c>
      <c r="F108" s="9">
        <v>62000</v>
      </c>
      <c r="G108" s="5">
        <v>1</v>
      </c>
      <c r="H108" s="5">
        <f t="shared" si="1"/>
        <v>62000</v>
      </c>
      <c r="I108" s="3"/>
      <c r="J108" s="3"/>
      <c r="K108" s="3"/>
      <c r="L108" s="3"/>
      <c r="M108" s="4" t="s">
        <v>216</v>
      </c>
    </row>
    <row r="109" spans="2:13" ht="44.25" customHeight="1" x14ac:dyDescent="0.25">
      <c r="B109" s="6">
        <v>108</v>
      </c>
      <c r="C109" s="7" t="s">
        <v>133</v>
      </c>
      <c r="D109" s="7" t="s">
        <v>134</v>
      </c>
      <c r="E109" s="5" t="s">
        <v>209</v>
      </c>
      <c r="F109" s="9">
        <v>225000</v>
      </c>
      <c r="G109" s="5">
        <v>2</v>
      </c>
      <c r="H109" s="5">
        <f t="shared" si="1"/>
        <v>450000</v>
      </c>
      <c r="I109" s="3"/>
      <c r="J109" s="3"/>
      <c r="K109" s="3"/>
      <c r="L109" s="3"/>
      <c r="M109" s="4" t="s">
        <v>216</v>
      </c>
    </row>
    <row r="110" spans="2:13" x14ac:dyDescent="0.25">
      <c r="B110" s="6"/>
      <c r="C110" s="7" t="s">
        <v>135</v>
      </c>
      <c r="D110" s="7"/>
      <c r="E110" s="5"/>
      <c r="F110" s="6"/>
      <c r="G110" s="5"/>
      <c r="H110" s="10">
        <f>SUM(H5:H109)</f>
        <v>26386200</v>
      </c>
      <c r="I110" s="3"/>
      <c r="J110" s="3"/>
      <c r="K110" s="3"/>
      <c r="L110" s="3"/>
      <c r="M110" s="2"/>
    </row>
  </sheetData>
  <pageMargins left="0.7" right="0.7" top="0.75" bottom="0.75" header="0.3" footer="0.3"/>
  <pageSetup paperSize="9"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2018-03-16T02:52:58Z</dcterms:modified>
</cp:coreProperties>
</file>