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90" windowWidth="28455" windowHeight="1225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8" i="1"/>
  <c r="G6"/>
  <c r="G10" l="1"/>
</calcChain>
</file>

<file path=xl/sharedStrings.xml><?xml version="1.0" encoding="utf-8"?>
<sst xmlns="http://schemas.openxmlformats.org/spreadsheetml/2006/main" count="29" uniqueCount="22">
  <si>
    <t>№ п/п</t>
  </si>
  <si>
    <t>Характеристика, форма выпуска</t>
  </si>
  <si>
    <t>Ед.изм</t>
  </si>
  <si>
    <t>Количество</t>
  </si>
  <si>
    <t>Цена, тенге</t>
  </si>
  <si>
    <t>Сумма, тенге</t>
  </si>
  <si>
    <t>Место поставки</t>
  </si>
  <si>
    <t>График поставки, срок поставки</t>
  </si>
  <si>
    <t>РК, 050023, г.Алматы, пр.Аль-Фараби, 146</t>
  </si>
  <si>
    <t>шт</t>
  </si>
  <si>
    <t>Наименование</t>
  </si>
  <si>
    <t xml:space="preserve">Изделия медицинского назначения </t>
  </si>
  <si>
    <t>Катетер кардиологический диагностический педиатрический</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</si>
  <si>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 (81, 6 bar). Пропускная способность: для катетеров 4F с внутренним просветом 0.042" (1.07мм) длиной 70см - 16мл/сек ; Для катетеров 5F с внутренним просветом 0.046" длиной 70см - 20мл/сек.  Упакован в стерильную упаковку..</t>
  </si>
  <si>
    <t>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t>
  </si>
  <si>
    <t>Катетер периферический</t>
  </si>
  <si>
    <t>10 штук в течение 3 (трех) рабочих дней со дня подписания Договора, 45 шт - по Заявке до 31 декабря 2018 г.</t>
  </si>
  <si>
    <t>20 штук в течение 3 (трех) рабочих дней со дня подписания Договора, 70 шт - по Заявке до 31 декабря 2018 г.</t>
  </si>
  <si>
    <t>ТОО "Satcor"</t>
  </si>
  <si>
    <t>ТОО "Альфатим"</t>
  </si>
  <si>
    <t>Победитель / Итоги</t>
  </si>
  <si>
    <t>Катетер ангиографический эндоваскулярный Peforma, Merit Maquiladora Mexico, пр-ва Merit Maquiladora, S.DE R.L. DE C.V., Мексика, РК-ИМН-5№015963</t>
  </si>
</sst>
</file>

<file path=xl/styles.xml><?xml version="1.0" encoding="utf-8"?>
<styleSheet xmlns="http://schemas.openxmlformats.org/spreadsheetml/2006/main">
  <numFmts count="2">
    <numFmt numFmtId="43" formatCode="_-* #,##0.00\ _₽_-;\-* #,##0.00\ _₽_-;_-* &quot;-&quot;??\ _₽_-;_-@_-"/>
    <numFmt numFmtId="164" formatCode="_-* #,##0.00\ _р_._-;\-* #,##0.00\ _р_._-;_-* &quot;-&quot;??\ _р_._-;_-@_-"/>
  </numFmts>
  <fonts count="8">
    <font>
      <sz val="11"/>
      <color theme="1"/>
      <name val="Calibri"/>
      <family val="2"/>
      <charset val="204"/>
      <scheme val="minor"/>
    </font>
    <font>
      <sz val="11"/>
      <color theme="1"/>
      <name val="Calibri"/>
      <family val="2"/>
      <scheme val="minor"/>
    </font>
    <font>
      <sz val="11"/>
      <color indexed="8"/>
      <name val="Calibri"/>
      <family val="2"/>
    </font>
    <font>
      <sz val="10"/>
      <color theme="1"/>
      <name val="Arial"/>
      <family val="2"/>
      <charset val="204"/>
    </font>
    <font>
      <b/>
      <sz val="10"/>
      <color theme="1"/>
      <name val="Arial"/>
      <family val="2"/>
      <charset val="204"/>
    </font>
    <font>
      <sz val="11"/>
      <color theme="1"/>
      <name val="Calibri"/>
      <family val="2"/>
      <charset val="204"/>
      <scheme val="minor"/>
    </font>
    <font>
      <b/>
      <sz val="11"/>
      <color theme="1"/>
      <name val="Arial"/>
      <family val="2"/>
      <charset val="204"/>
    </font>
    <font>
      <sz val="10"/>
      <color rgb="FFFF0000"/>
      <name val="Arial"/>
      <family val="2"/>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7">
    <xf numFmtId="0" fontId="0" fillId="0" borderId="0" xfId="0"/>
    <xf numFmtId="0" fontId="3" fillId="0" borderId="0" xfId="0" applyFont="1"/>
    <xf numFmtId="0" fontId="4" fillId="0" borderId="1" xfId="1" applyFont="1" applyFill="1" applyBorder="1" applyAlignment="1" applyProtection="1">
      <alignment horizontal="center" vertical="center" wrapText="1"/>
    </xf>
    <xf numFmtId="0" fontId="4" fillId="0" borderId="1" xfId="1" applyFont="1" applyFill="1" applyBorder="1" applyAlignment="1">
      <alignment horizontal="center" vertical="center"/>
    </xf>
    <xf numFmtId="0" fontId="4" fillId="2" borderId="1" xfId="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0" fontId="3" fillId="0" borderId="0" xfId="1" applyFont="1" applyFill="1"/>
    <xf numFmtId="164" fontId="3" fillId="0" borderId="0" xfId="0" applyNumberFormat="1" applyFont="1"/>
    <xf numFmtId="0" fontId="6" fillId="0" borderId="0" xfId="0" applyFont="1"/>
    <xf numFmtId="43" fontId="3" fillId="0" borderId="0" xfId="3" applyFont="1"/>
    <xf numFmtId="43" fontId="4" fillId="2" borderId="1" xfId="3" applyFont="1" applyFill="1" applyBorder="1" applyAlignment="1">
      <alignment horizontal="center" vertical="center"/>
    </xf>
    <xf numFmtId="43" fontId="4" fillId="0" borderId="0" xfId="3" applyFont="1"/>
    <xf numFmtId="0" fontId="4" fillId="0" borderId="2" xfId="1" applyFont="1" applyFill="1" applyBorder="1" applyAlignment="1">
      <alignment horizontal="left" vertical="center"/>
    </xf>
    <xf numFmtId="0" fontId="4" fillId="0" borderId="2" xfId="1" applyFont="1" applyFill="1" applyBorder="1" applyAlignment="1">
      <alignment vertical="center" wrapText="1"/>
    </xf>
    <xf numFmtId="164" fontId="4" fillId="3" borderId="1" xfId="2" applyNumberFormat="1" applyFont="1" applyFill="1" applyBorder="1" applyAlignment="1">
      <alignment horizontal="center" vertical="center" wrapText="1"/>
    </xf>
    <xf numFmtId="164" fontId="3" fillId="3" borderId="1" xfId="2" applyNumberFormat="1" applyFont="1" applyFill="1" applyBorder="1" applyAlignment="1">
      <alignment vertical="center" wrapText="1"/>
    </xf>
    <xf numFmtId="164" fontId="4" fillId="4" borderId="1" xfId="2" applyNumberFormat="1" applyFont="1" applyFill="1" applyBorder="1" applyAlignment="1">
      <alignment horizontal="center" vertical="center" wrapText="1"/>
    </xf>
    <xf numFmtId="49" fontId="3" fillId="3" borderId="1" xfId="2" applyNumberFormat="1" applyFont="1" applyFill="1" applyBorder="1" applyAlignment="1">
      <alignment vertical="center" wrapText="1"/>
    </xf>
    <xf numFmtId="43" fontId="3" fillId="0" borderId="0" xfId="1" applyNumberFormat="1" applyFont="1" applyFill="1"/>
    <xf numFmtId="164" fontId="3" fillId="2" borderId="2" xfId="2" applyNumberFormat="1" applyFont="1" applyFill="1" applyBorder="1" applyAlignment="1">
      <alignment horizontal="center" vertical="center" wrapText="1"/>
    </xf>
    <xf numFmtId="164" fontId="3" fillId="2" borderId="3" xfId="2" applyNumberFormat="1" applyFont="1" applyFill="1" applyBorder="1" applyAlignment="1">
      <alignment horizontal="center" vertical="center" wrapText="1"/>
    </xf>
    <xf numFmtId="164" fontId="7" fillId="2" borderId="2" xfId="2" applyNumberFormat="1" applyFont="1" applyFill="1" applyBorder="1" applyAlignment="1">
      <alignment horizontal="center" vertical="center" wrapText="1"/>
    </xf>
    <xf numFmtId="164" fontId="7" fillId="2" borderId="3" xfId="2" applyNumberFormat="1" applyFont="1" applyFill="1" applyBorder="1" applyAlignment="1">
      <alignment horizontal="center" vertical="center" wrapText="1"/>
    </xf>
    <xf numFmtId="164" fontId="3" fillId="4" borderId="2" xfId="2" applyNumberFormat="1" applyFont="1" applyFill="1" applyBorder="1" applyAlignment="1">
      <alignment horizontal="center" vertical="center" wrapText="1"/>
    </xf>
    <xf numFmtId="164" fontId="3" fillId="4" borderId="3" xfId="2" applyNumberFormat="1" applyFont="1" applyFill="1" applyBorder="1" applyAlignment="1">
      <alignment horizontal="center" vertical="center" wrapText="1"/>
    </xf>
    <xf numFmtId="43" fontId="3" fillId="2" borderId="2" xfId="3" applyFont="1" applyFill="1" applyBorder="1" applyAlignment="1">
      <alignment horizontal="center" vertical="center" wrapText="1"/>
    </xf>
    <xf numFmtId="43" fontId="3" fillId="2" borderId="3" xfId="3" applyFont="1" applyFill="1" applyBorder="1" applyAlignment="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43" fontId="3" fillId="0" borderId="2" xfId="3" applyFont="1" applyFill="1" applyBorder="1" applyAlignment="1">
      <alignment horizontal="center" vertical="center" wrapText="1"/>
    </xf>
    <xf numFmtId="43" fontId="3" fillId="0" borderId="3" xfId="3" applyFont="1" applyFill="1" applyBorder="1" applyAlignment="1">
      <alignment horizontal="center" vertical="center" wrapText="1"/>
    </xf>
  </cellXfs>
  <cellStyles count="5">
    <cellStyle name="Обычный" xfId="0" builtinId="0"/>
    <cellStyle name="Обычный 5" xfId="1"/>
    <cellStyle name="Финансовый" xfId="3" builtinId="3"/>
    <cellStyle name="Финансовый 4" xfId="4"/>
    <cellStyle name="Финансовый 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
  <sheetViews>
    <sheetView tabSelected="1" workbookViewId="0">
      <selection activeCell="I6" sqref="I6:I7"/>
    </sheetView>
  </sheetViews>
  <sheetFormatPr defaultRowHeight="12.75"/>
  <cols>
    <col min="1" max="1" width="9.140625" style="1"/>
    <col min="2" max="2" width="24.7109375" style="1" customWidth="1"/>
    <col min="3" max="3" width="69.85546875" style="1" customWidth="1"/>
    <col min="4" max="4" width="9.140625" style="1"/>
    <col min="5" max="5" width="15.28515625" style="1" customWidth="1"/>
    <col min="6" max="6" width="15" style="9" customWidth="1"/>
    <col min="7" max="7" width="20.85546875" style="9" customWidth="1"/>
    <col min="8" max="8" width="17.5703125" style="1" customWidth="1"/>
    <col min="9" max="9" width="18.42578125" style="1" customWidth="1"/>
    <col min="10" max="12" width="17.5703125" style="1" customWidth="1"/>
    <col min="13" max="13" width="32.42578125" style="1" customWidth="1"/>
    <col min="14" max="16384" width="9.140625" style="1"/>
  </cols>
  <sheetData>
    <row r="1" spans="1:13" ht="15">
      <c r="C1" s="8" t="s">
        <v>11</v>
      </c>
    </row>
    <row r="5" spans="1:13" s="6" customFormat="1" ht="38.25" customHeight="1">
      <c r="A5" s="2" t="s">
        <v>0</v>
      </c>
      <c r="B5" s="13" t="s">
        <v>10</v>
      </c>
      <c r="C5" s="12" t="s">
        <v>1</v>
      </c>
      <c r="D5" s="3" t="s">
        <v>2</v>
      </c>
      <c r="E5" s="4" t="s">
        <v>3</v>
      </c>
      <c r="F5" s="10" t="s">
        <v>4</v>
      </c>
      <c r="G5" s="10" t="s">
        <v>5</v>
      </c>
      <c r="H5" s="5" t="s">
        <v>6</v>
      </c>
      <c r="I5" s="5" t="s">
        <v>7</v>
      </c>
      <c r="J5" s="14" t="s">
        <v>18</v>
      </c>
      <c r="K5" s="14" t="s">
        <v>19</v>
      </c>
      <c r="L5" s="16" t="s">
        <v>20</v>
      </c>
    </row>
    <row r="6" spans="1:13" s="6" customFormat="1" ht="58.5" customHeight="1">
      <c r="A6" s="27">
        <v>1</v>
      </c>
      <c r="B6" s="29" t="s">
        <v>15</v>
      </c>
      <c r="C6" s="31" t="s">
        <v>14</v>
      </c>
      <c r="D6" s="33" t="s">
        <v>9</v>
      </c>
      <c r="E6" s="29">
        <v>55</v>
      </c>
      <c r="F6" s="35">
        <v>11000</v>
      </c>
      <c r="G6" s="25">
        <f>F6*E6</f>
        <v>605000</v>
      </c>
      <c r="H6" s="19" t="s">
        <v>8</v>
      </c>
      <c r="I6" s="21" t="s">
        <v>16</v>
      </c>
      <c r="J6" s="15">
        <v>10990</v>
      </c>
      <c r="K6" s="15">
        <v>11000</v>
      </c>
      <c r="L6" s="23" t="s">
        <v>18</v>
      </c>
      <c r="M6" s="18"/>
    </row>
    <row r="7" spans="1:13" s="6" customFormat="1" ht="249" customHeight="1">
      <c r="A7" s="28"/>
      <c r="B7" s="30"/>
      <c r="C7" s="32"/>
      <c r="D7" s="34"/>
      <c r="E7" s="30"/>
      <c r="F7" s="36"/>
      <c r="G7" s="26"/>
      <c r="H7" s="20"/>
      <c r="I7" s="22"/>
      <c r="J7" s="17" t="s">
        <v>21</v>
      </c>
      <c r="K7" s="17" t="s">
        <v>21</v>
      </c>
      <c r="L7" s="24"/>
    </row>
    <row r="8" spans="1:13" s="6" customFormat="1" ht="66.75" customHeight="1">
      <c r="A8" s="27">
        <v>2</v>
      </c>
      <c r="B8" s="29" t="s">
        <v>12</v>
      </c>
      <c r="C8" s="31" t="s">
        <v>13</v>
      </c>
      <c r="D8" s="33" t="s">
        <v>9</v>
      </c>
      <c r="E8" s="29">
        <v>90</v>
      </c>
      <c r="F8" s="25">
        <v>14000</v>
      </c>
      <c r="G8" s="25">
        <f>F8*E8</f>
        <v>1260000</v>
      </c>
      <c r="H8" s="19" t="s">
        <v>8</v>
      </c>
      <c r="I8" s="21" t="s">
        <v>17</v>
      </c>
      <c r="J8" s="15">
        <v>13990</v>
      </c>
      <c r="K8" s="15">
        <v>14000</v>
      </c>
      <c r="L8" s="23" t="s">
        <v>18</v>
      </c>
      <c r="M8" s="18"/>
    </row>
    <row r="9" spans="1:13" s="6" customFormat="1" ht="198" customHeight="1">
      <c r="A9" s="28"/>
      <c r="B9" s="30"/>
      <c r="C9" s="32"/>
      <c r="D9" s="34"/>
      <c r="E9" s="30"/>
      <c r="F9" s="26"/>
      <c r="G9" s="26"/>
      <c r="H9" s="20"/>
      <c r="I9" s="22"/>
      <c r="J9" s="17" t="s">
        <v>21</v>
      </c>
      <c r="K9" s="17" t="s">
        <v>21</v>
      </c>
      <c r="L9" s="24"/>
    </row>
    <row r="10" spans="1:13">
      <c r="G10" s="11">
        <f>SUM(G6:G8)</f>
        <v>1865000</v>
      </c>
      <c r="H10" s="7"/>
      <c r="I10" s="7"/>
      <c r="J10" s="7"/>
      <c r="K10" s="7"/>
      <c r="L10" s="7"/>
    </row>
  </sheetData>
  <mergeCells count="20">
    <mergeCell ref="F8:F9"/>
    <mergeCell ref="G8:G9"/>
    <mergeCell ref="A6:A7"/>
    <mergeCell ref="B6:B7"/>
    <mergeCell ref="C6:C7"/>
    <mergeCell ref="D6:D7"/>
    <mergeCell ref="E6:E7"/>
    <mergeCell ref="F6:F7"/>
    <mergeCell ref="A8:A9"/>
    <mergeCell ref="B8:B9"/>
    <mergeCell ref="C8:C9"/>
    <mergeCell ref="D8:D9"/>
    <mergeCell ref="E8:E9"/>
    <mergeCell ref="H8:H9"/>
    <mergeCell ref="I8:I9"/>
    <mergeCell ref="L6:L7"/>
    <mergeCell ref="L8:L9"/>
    <mergeCell ref="G6:G7"/>
    <mergeCell ref="H6:H7"/>
    <mergeCell ref="I6:I7"/>
  </mergeCells>
  <pageMargins left="0.51181102362204722" right="0.15748031496062992" top="0.74803149606299213" bottom="0.74803149606299213" header="0.31496062992125984" footer="0.31496062992125984"/>
  <pageSetup paperSize="9" scale="55"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2018-02-20T05:19:10Z</cp:lastPrinted>
  <dcterms:created xsi:type="dcterms:W3CDTF">2018-01-10T10:21:03Z</dcterms:created>
  <dcterms:modified xsi:type="dcterms:W3CDTF">2018-02-20T06:13:23Z</dcterms:modified>
</cp:coreProperties>
</file>