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75" windowWidth="28215" windowHeight="1197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7" i="1"/>
  <c r="G12" l="1"/>
  <c r="G3"/>
  <c r="G6"/>
  <c r="G5"/>
  <c r="G10" l="1"/>
  <c r="G14" s="1"/>
  <c r="G8"/>
</calcChain>
</file>

<file path=xl/sharedStrings.xml><?xml version="1.0" encoding="utf-8"?>
<sst xmlns="http://schemas.openxmlformats.org/spreadsheetml/2006/main" count="42" uniqueCount="33">
  <si>
    <t>№ п/п</t>
  </si>
  <si>
    <t>Ед.изм</t>
  </si>
  <si>
    <t>Количество</t>
  </si>
  <si>
    <t>Цена, тг</t>
  </si>
  <si>
    <t>Сумма, тг</t>
  </si>
  <si>
    <t>шт</t>
  </si>
  <si>
    <t>Изделия медицинского назначения</t>
  </si>
  <si>
    <t>Название</t>
  </si>
  <si>
    <t>Характеристика</t>
  </si>
  <si>
    <t>Интрадьюсер в комплекте с иглой для трансрадиального доступа</t>
  </si>
  <si>
    <t>Интродьюсер для трансрадиального доступа. Возможность выбора диаметра 4, 5, 6 Fr. Возможность выбора длины интродьюсеров длиной 7, 10 см.  Возможность выбора интродьюсеров с ренгенконтрастной меткой. Возможность выбора цветовой кодировки диаметра интродьюсера. Возможность выбора двухслойной стенки, с внешним слоем из ETFE. Возможность выбора в комплекте дилятатора, гемостатического клапана.  Наличие защитного механизма на дилятаторе, препятствующего самопроизвольному открытию. Возможность выбора интродьюсеров с гидрофильным покрытием.  Наличие интродьюсеров с иглой в комплекте. Наличие возможности выбора комплекта интродьюсера с металлической иглой или иглой-катетером. Возможность выбора педиатрических наборов.    Наличие выбора диаметра прямого, стального мини проводника: 0,018", 0,021",0,025". Длина прямого, стального мини проводника 45см. Игла 20Gx 35мм (для мини проводника 0,025"), игла 21Gx 35мм (для мини проводника 0,018"), игла 22Gx 35мм (для мини проводника 0,018").</t>
  </si>
  <si>
    <t xml:space="preserve">Интродьюсер трансфеморальный </t>
  </si>
  <si>
    <t>Интродьюсер феморальный. Возможность выбора диаметра 4, 5, 6, 7, 8, 9, 10, 11 Fr.  Возможность выбора длины интродьюсеров длиной 5, 7, 10 см. Возможность выбора интродьюсеров с ренгенконтрастной меткой. Возможность выбора цветовой кодировки диаметра интродьюсера.  Возможность выбора двухслойной стенки, с внешним слоем из ETFE.  Возможность выбора в комплекте дилятатора, гемостатического клапана.  Наличие защитного механизма на дилятаторе, препятствующего самопроизвольному открытию. Возможность выбора интродьюсеров с гидрофильным покрытием.  Наличие интродьюсеров с иглой в комплекте 20 G x 32 mm, 20 G x 51 mm, 18 G x 64 mm, 18 G x 70mm. Наличие возможности выбора комплекта интродьюсера с металлической иглой или иглой-катетером.  Возможность выбора педиатрических наборов.  Наличие выбора длин минипроводника 45см, 80см. Наличие выбора диаметра мини проводника: 0,018",0,021", 0,025", 0,035", 0,038".</t>
  </si>
  <si>
    <t xml:space="preserve">Материал катетера – нейлон. Наличие армированной оплетки средней части катетера. Наличие дистального рентгеноконтрастного маркера. Наличие различных форм кончиков катетера. Давление контрастного вещества в катетере, фунт на дюйм - 1200. (А) Объем скорость кровотока, миллилитров в секунду до 35.  Внутренний диаметр, дюйм - 0,042. Наружный диаметр, Fr - 4 и 5. Длина, сантиметров - 65, 80, 100, 110, 125. Способ применения - селективное, обзорное. Совместимость с проводником диаметром, дюйм  - 0,038  </t>
  </si>
  <si>
    <t xml:space="preserve">Диагностические катетеры
диаметром 4F, 5F, 6F, 7F и длиной 65, 80, 90, 100, 110, 125 см
</t>
  </si>
  <si>
    <t>Инфузионные канюли (иглы-бабочки) для внутривенного доступа с удлинителем, размером G23</t>
  </si>
  <si>
    <t>Шприцы инсулиновые одноразовые стерильные</t>
  </si>
  <si>
    <t>объемом 1 мл 100IU с иглой 30Gх 1/2" со съемной иглой</t>
  </si>
  <si>
    <t>Инфузионные канюли (иглы-бабочки) для внутривенного доступа с удлинителем, размером G25</t>
  </si>
  <si>
    <t>Инфузионные канюли (иглы-бабочки) для внутривенного доступа с удлинителем, размером G27</t>
  </si>
  <si>
    <t>Игла-бабочка (устройство для вливания в малые вены, минивен) предназначена для венопункции, кратковременной инфузии, и трансфузии. Для вливания в тонкие вены, в том числе у детей и новорожденных. Безопасны для использования с инфузионным оборудованием, работающим под давлением. 
Состоит из пункционной иглы, гибких крылышек для надежной фиксации, гибкой прозрачной удлинительной линии 30 см и съемной винтовой заглушки. Без латекса. G23(0,65х20мм)</t>
  </si>
  <si>
    <t>Игла-бабочка (устройство для вливания в малые вены, минивен) предназначена для венопункции, кратковременной инфузии, и трансфузии. Для вливания в тонкие вены, в том числе у детей и новорожденных. Безопасны для использования с инфузионным оборудованием, работающим под давлением. 
Состоит из пункционной иглы, гибких крылышек для надежной фиксации, гибкой прозрачной удлинительной линии 30 см и съемной винтовой заглушки. Без латекса. G27(0,4х10мм)</t>
  </si>
  <si>
    <t>Игла-бабочка (устройство для вливания в малые вены, минивен) предназначена для венопункции, кратковременной инфузии, и трансфузии. Для вливания в тонкие вены, в том числе у детей и новорожденных. Безопасны для использования с инфузионным оборудованием, работающим под давлением. 
Состоит из пункционной иглы, гибких крылышек для надежной фиксации, гибкой прозрачной удлинительной линии 30 см и съемной винтовой заглушки. Без латекса. G25(0,50х15мм)</t>
  </si>
  <si>
    <t>ТОО "Мedicus-М"</t>
  </si>
  <si>
    <t>ТОО "Med Import Central Asia"</t>
  </si>
  <si>
    <t>Диагностический катетер Infinity, Infiniti Quick Care, Infiniti HighFlow, Tempo, Tempo Aqua, пр-ва Cordis de Mexico S.A.de S.V., Мексика, РК-ИМН-5№008149</t>
  </si>
  <si>
    <t>ТОО "SATCOR"</t>
  </si>
  <si>
    <t>Интродьюсер Radiofocus Introducer II для обеспечения трансрадиального доступа в комплекте, пр-ва Terumo Europe N.V., Бельгия, РК-ИМН-5№015677</t>
  </si>
  <si>
    <t>Интродьюсер Radiofocus Introducer II, пр-ва Terumo Vietnam Corporation, Вьетнам, РК-ИМН-5№011396</t>
  </si>
  <si>
    <t>ТОО "АЛЬФАТИМ"</t>
  </si>
  <si>
    <t>ТОО "МФК "Биола"</t>
  </si>
  <si>
    <t>Катетер диагностический для проведения коронарографии из "Катетер ангиографический эндоваскулярный Peforma", пр-ва Merit Maquiladora, S.DE R.L. DE C.V., Мексика, РК-ИМ-5№015963</t>
  </si>
  <si>
    <t>Шприц "Bioject" Budget инсулиновый, пр-ва Changzhou Huichim Medical Equipment Co, Китай, РК-ИМН-5№012113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</si>
</sst>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\ _р_._-;\-* #,##0.00\ _р_._-;_-* &quot;-&quot;??\ 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Arial"/>
      <family val="2"/>
      <charset val="204"/>
    </font>
    <font>
      <sz val="10"/>
      <name val="Arial Cyr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top" wrapText="1"/>
    </xf>
    <xf numFmtId="0" fontId="6" fillId="0" borderId="1" xfId="2" applyFont="1" applyFill="1" applyBorder="1" applyAlignment="1">
      <alignment vertical="top" wrapText="1"/>
    </xf>
    <xf numFmtId="0" fontId="6" fillId="0" borderId="0" xfId="2" applyFont="1" applyFill="1"/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vertical="center"/>
    </xf>
    <xf numFmtId="164" fontId="7" fillId="2" borderId="1" xfId="1" applyNumberFormat="1" applyFont="1" applyFill="1" applyBorder="1" applyAlignment="1">
      <alignment horizontal="center" vertical="center" wrapText="1"/>
    </xf>
    <xf numFmtId="165" fontId="6" fillId="2" borderId="1" xfId="3" applyNumberFormat="1" applyFont="1" applyFill="1" applyBorder="1" applyAlignment="1">
      <alignment horizontal="center" vertical="center" wrapText="1"/>
    </xf>
    <xf numFmtId="165" fontId="9" fillId="2" borderId="1" xfId="3" applyNumberFormat="1" applyFont="1" applyFill="1" applyBorder="1" applyAlignment="1">
      <alignment horizontal="center" vertical="center" wrapText="1"/>
    </xf>
    <xf numFmtId="165" fontId="4" fillId="2" borderId="1" xfId="3" applyNumberFormat="1" applyFont="1" applyFill="1" applyBorder="1" applyAlignment="1">
      <alignment horizontal="center" vertical="center" wrapText="1"/>
    </xf>
    <xf numFmtId="165" fontId="6" fillId="0" borderId="2" xfId="3" applyNumberFormat="1" applyFont="1" applyFill="1" applyBorder="1" applyAlignment="1">
      <alignment horizontal="center" vertical="center" wrapText="1"/>
    </xf>
    <xf numFmtId="165" fontId="6" fillId="0" borderId="3" xfId="3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>
      <alignment horizontal="left" vertical="top" wrapText="1"/>
    </xf>
    <xf numFmtId="0" fontId="6" fillId="0" borderId="3" xfId="2" applyFont="1" applyFill="1" applyBorder="1" applyAlignment="1">
      <alignment horizontal="left" vertical="top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4"/>
    <cellStyle name="Обычный 5" xfId="2"/>
    <cellStyle name="Финансовый" xfId="1" builtinId="3"/>
    <cellStyle name="Финансовый 4" xfId="5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zoomScale="85" zoomScaleNormal="85" workbookViewId="0">
      <pane xSplit="7" ySplit="2" topLeftCell="I3" activePane="bottomRight" state="frozen"/>
      <selection pane="topRight" activeCell="H1" sqref="H1"/>
      <selection pane="bottomLeft" activeCell="A3" sqref="A3"/>
      <selection pane="bottomRight" activeCell="C6" sqref="C6"/>
    </sheetView>
  </sheetViews>
  <sheetFormatPr defaultRowHeight="15"/>
  <cols>
    <col min="1" max="1" width="7.85546875" style="1" customWidth="1"/>
    <col min="2" max="2" width="32.140625" style="2" customWidth="1"/>
    <col min="3" max="3" width="107.42578125" style="1" customWidth="1"/>
    <col min="4" max="4" width="15" style="1" customWidth="1"/>
    <col min="5" max="5" width="17.42578125" style="1" customWidth="1"/>
    <col min="6" max="6" width="15.5703125" style="1" customWidth="1"/>
    <col min="7" max="7" width="24.5703125" style="1" customWidth="1"/>
    <col min="8" max="12" width="20.140625" style="1" customWidth="1"/>
    <col min="13" max="16384" width="9.140625" style="1"/>
  </cols>
  <sheetData>
    <row r="1" spans="1:12" ht="36.75" customHeight="1">
      <c r="C1" s="14" t="s">
        <v>6</v>
      </c>
    </row>
    <row r="2" spans="1:12" s="6" customFormat="1" ht="47.25">
      <c r="A2" s="3" t="s">
        <v>0</v>
      </c>
      <c r="B2" s="4" t="s">
        <v>7</v>
      </c>
      <c r="C2" s="4" t="s">
        <v>8</v>
      </c>
      <c r="D2" s="3" t="s">
        <v>1</v>
      </c>
      <c r="E2" s="3" t="s">
        <v>2</v>
      </c>
      <c r="F2" s="5" t="s">
        <v>3</v>
      </c>
      <c r="G2" s="5" t="s">
        <v>4</v>
      </c>
      <c r="H2" s="15" t="s">
        <v>23</v>
      </c>
      <c r="I2" s="15" t="s">
        <v>24</v>
      </c>
      <c r="J2" s="15" t="s">
        <v>26</v>
      </c>
      <c r="K2" s="15" t="s">
        <v>29</v>
      </c>
      <c r="L2" s="15" t="s">
        <v>30</v>
      </c>
    </row>
    <row r="3" spans="1:12" s="9" customFormat="1" ht="30" customHeight="1">
      <c r="A3" s="21">
        <v>1</v>
      </c>
      <c r="B3" s="23" t="s">
        <v>16</v>
      </c>
      <c r="C3" s="23" t="s">
        <v>17</v>
      </c>
      <c r="D3" s="25" t="s">
        <v>5</v>
      </c>
      <c r="E3" s="25">
        <v>24000</v>
      </c>
      <c r="F3" s="25">
        <v>11.33</v>
      </c>
      <c r="G3" s="19">
        <f t="shared" ref="G3" si="0">E3*F3</f>
        <v>271920</v>
      </c>
      <c r="H3" s="16"/>
      <c r="I3" s="16"/>
      <c r="J3" s="16"/>
      <c r="K3" s="16"/>
      <c r="L3" s="18">
        <v>11.32</v>
      </c>
    </row>
    <row r="4" spans="1:12" s="9" customFormat="1" ht="120">
      <c r="A4" s="22"/>
      <c r="B4" s="24"/>
      <c r="C4" s="24"/>
      <c r="D4" s="26"/>
      <c r="E4" s="26"/>
      <c r="F4" s="26"/>
      <c r="G4" s="20"/>
      <c r="H4" s="16"/>
      <c r="I4" s="16"/>
      <c r="J4" s="16"/>
      <c r="K4" s="16"/>
      <c r="L4" s="16" t="s">
        <v>32</v>
      </c>
    </row>
    <row r="5" spans="1:12" s="9" customFormat="1" ht="90">
      <c r="A5" s="10">
        <v>2</v>
      </c>
      <c r="B5" s="7" t="s">
        <v>18</v>
      </c>
      <c r="C5" s="8" t="s">
        <v>22</v>
      </c>
      <c r="D5" s="11" t="s">
        <v>5</v>
      </c>
      <c r="E5" s="11">
        <v>200</v>
      </c>
      <c r="F5" s="11">
        <v>160</v>
      </c>
      <c r="G5" s="12">
        <f t="shared" ref="G5:G7" si="1">E5*F5</f>
        <v>32000</v>
      </c>
      <c r="H5" s="16"/>
      <c r="I5" s="16"/>
      <c r="J5" s="16"/>
      <c r="K5" s="16"/>
      <c r="L5" s="16"/>
    </row>
    <row r="6" spans="1:12" s="9" customFormat="1" ht="90">
      <c r="A6" s="10">
        <v>3</v>
      </c>
      <c r="B6" s="7" t="s">
        <v>15</v>
      </c>
      <c r="C6" s="8" t="s">
        <v>20</v>
      </c>
      <c r="D6" s="11" t="s">
        <v>5</v>
      </c>
      <c r="E6" s="11">
        <v>600</v>
      </c>
      <c r="F6" s="11">
        <v>160</v>
      </c>
      <c r="G6" s="12">
        <f t="shared" si="1"/>
        <v>96000</v>
      </c>
      <c r="H6" s="16"/>
      <c r="I6" s="16"/>
      <c r="J6" s="16"/>
      <c r="K6" s="16"/>
      <c r="L6" s="16"/>
    </row>
    <row r="7" spans="1:12" s="9" customFormat="1" ht="90">
      <c r="A7" s="10">
        <v>4</v>
      </c>
      <c r="B7" s="7" t="s">
        <v>19</v>
      </c>
      <c r="C7" s="8" t="s">
        <v>21</v>
      </c>
      <c r="D7" s="11" t="s">
        <v>5</v>
      </c>
      <c r="E7" s="11">
        <v>200</v>
      </c>
      <c r="F7" s="11">
        <v>160</v>
      </c>
      <c r="G7" s="12">
        <f t="shared" si="1"/>
        <v>32000</v>
      </c>
      <c r="H7" s="16"/>
      <c r="I7" s="16"/>
      <c r="J7" s="16"/>
      <c r="K7" s="16"/>
      <c r="L7" s="16"/>
    </row>
    <row r="8" spans="1:12" s="9" customFormat="1" ht="30" customHeight="1">
      <c r="A8" s="21">
        <v>5</v>
      </c>
      <c r="B8" s="23" t="s">
        <v>9</v>
      </c>
      <c r="C8" s="23" t="s">
        <v>10</v>
      </c>
      <c r="D8" s="25" t="s">
        <v>5</v>
      </c>
      <c r="E8" s="25">
        <v>250</v>
      </c>
      <c r="F8" s="25">
        <v>10800</v>
      </c>
      <c r="G8" s="19">
        <f t="shared" ref="G8:G10" si="2">E8*F8</f>
        <v>2700000</v>
      </c>
      <c r="H8" s="16"/>
      <c r="I8" s="16"/>
      <c r="J8" s="16">
        <v>10800</v>
      </c>
      <c r="K8" s="18">
        <v>10795</v>
      </c>
      <c r="L8" s="16"/>
    </row>
    <row r="9" spans="1:12" s="9" customFormat="1" ht="150">
      <c r="A9" s="22"/>
      <c r="B9" s="24"/>
      <c r="C9" s="24"/>
      <c r="D9" s="26"/>
      <c r="E9" s="26"/>
      <c r="F9" s="26"/>
      <c r="G9" s="20"/>
      <c r="H9" s="16"/>
      <c r="I9" s="16"/>
      <c r="J9" s="16" t="s">
        <v>27</v>
      </c>
      <c r="K9" s="16" t="s">
        <v>27</v>
      </c>
      <c r="L9" s="16"/>
    </row>
    <row r="10" spans="1:12" s="9" customFormat="1" ht="39.75" customHeight="1">
      <c r="A10" s="21">
        <v>6</v>
      </c>
      <c r="B10" s="23" t="s">
        <v>11</v>
      </c>
      <c r="C10" s="23" t="s">
        <v>12</v>
      </c>
      <c r="D10" s="25" t="s">
        <v>5</v>
      </c>
      <c r="E10" s="25">
        <v>10</v>
      </c>
      <c r="F10" s="25">
        <v>10800</v>
      </c>
      <c r="G10" s="19">
        <f t="shared" si="2"/>
        <v>108000</v>
      </c>
      <c r="H10" s="16"/>
      <c r="I10" s="16"/>
      <c r="J10" s="16">
        <v>10800</v>
      </c>
      <c r="K10" s="18">
        <v>10500</v>
      </c>
      <c r="L10" s="16"/>
    </row>
    <row r="11" spans="1:12" s="9" customFormat="1" ht="124.5" customHeight="1">
      <c r="A11" s="22"/>
      <c r="B11" s="24"/>
      <c r="C11" s="24"/>
      <c r="D11" s="26"/>
      <c r="E11" s="26"/>
      <c r="F11" s="26"/>
      <c r="G11" s="20"/>
      <c r="H11" s="16"/>
      <c r="I11" s="16"/>
      <c r="J11" s="16" t="s">
        <v>28</v>
      </c>
      <c r="K11" s="16" t="s">
        <v>28</v>
      </c>
      <c r="L11" s="16"/>
    </row>
    <row r="12" spans="1:12" s="9" customFormat="1" ht="33.75" customHeight="1">
      <c r="A12" s="21">
        <v>7</v>
      </c>
      <c r="B12" s="23" t="s">
        <v>14</v>
      </c>
      <c r="C12" s="23" t="s">
        <v>13</v>
      </c>
      <c r="D12" s="25" t="s">
        <v>5</v>
      </c>
      <c r="E12" s="25">
        <v>100</v>
      </c>
      <c r="F12" s="25">
        <v>11000</v>
      </c>
      <c r="G12" s="19">
        <f>F12*E12</f>
        <v>1100000</v>
      </c>
      <c r="H12" s="16">
        <v>11000</v>
      </c>
      <c r="I12" s="18">
        <v>10990</v>
      </c>
      <c r="J12" s="17"/>
      <c r="K12" s="16">
        <v>11000</v>
      </c>
      <c r="L12" s="16"/>
    </row>
    <row r="13" spans="1:12" s="9" customFormat="1" ht="250.5" customHeight="1">
      <c r="A13" s="22"/>
      <c r="B13" s="24"/>
      <c r="C13" s="24"/>
      <c r="D13" s="26"/>
      <c r="E13" s="26"/>
      <c r="F13" s="26"/>
      <c r="G13" s="20"/>
      <c r="H13" s="16" t="s">
        <v>25</v>
      </c>
      <c r="I13" s="16" t="s">
        <v>25</v>
      </c>
      <c r="J13" s="17"/>
      <c r="K13" s="16" t="s">
        <v>31</v>
      </c>
      <c r="L13" s="16"/>
    </row>
    <row r="14" spans="1:12">
      <c r="G14" s="12">
        <f>SUM(G3:G12)</f>
        <v>4339920</v>
      </c>
    </row>
    <row r="17" spans="2:3">
      <c r="B17" s="1"/>
    </row>
    <row r="18" spans="2:3">
      <c r="B18" s="1"/>
    </row>
    <row r="19" spans="2:3">
      <c r="C19" s="13"/>
    </row>
    <row r="21" spans="2:3">
      <c r="C21" s="13"/>
    </row>
  </sheetData>
  <mergeCells count="28">
    <mergeCell ref="F3:F4"/>
    <mergeCell ref="G3:G4"/>
    <mergeCell ref="C10:C11"/>
    <mergeCell ref="D10:D11"/>
    <mergeCell ref="E10:E11"/>
    <mergeCell ref="F10:F11"/>
    <mergeCell ref="G10:G11"/>
    <mergeCell ref="A3:A4"/>
    <mergeCell ref="B3:B4"/>
    <mergeCell ref="C3:C4"/>
    <mergeCell ref="D3:D4"/>
    <mergeCell ref="E3:E4"/>
    <mergeCell ref="G12:G13"/>
    <mergeCell ref="A8:A9"/>
    <mergeCell ref="B8:B9"/>
    <mergeCell ref="C8:C9"/>
    <mergeCell ref="D8:D9"/>
    <mergeCell ref="E8:E9"/>
    <mergeCell ref="F8:F9"/>
    <mergeCell ref="G8:G9"/>
    <mergeCell ref="A10:A11"/>
    <mergeCell ref="B10:B11"/>
    <mergeCell ref="A12:A13"/>
    <mergeCell ref="B12:B13"/>
    <mergeCell ref="C12:C13"/>
    <mergeCell ref="D12:D13"/>
    <mergeCell ref="E12:E13"/>
    <mergeCell ref="F12:F13"/>
  </mergeCells>
  <pageMargins left="0.39370078740157483" right="0.23622047244094491" top="0.43307086614173229" bottom="0.43307086614173229" header="0.31496062992125984" footer="0.31496062992125984"/>
  <pageSetup paperSize="9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2018-04-04T06:54:04Z</cp:lastPrinted>
  <dcterms:created xsi:type="dcterms:W3CDTF">2018-03-26T04:00:13Z</dcterms:created>
  <dcterms:modified xsi:type="dcterms:W3CDTF">2018-04-20T04:50:41Z</dcterms:modified>
</cp:coreProperties>
</file>