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35" windowWidth="21015" windowHeight="7245"/>
  </bookViews>
  <sheets>
    <sheet name="Лист3" sheetId="10" r:id="rId1"/>
  </sheets>
  <calcPr calcId="124519"/>
</workbook>
</file>

<file path=xl/calcChain.xml><?xml version="1.0" encoding="utf-8"?>
<calcChain xmlns="http://schemas.openxmlformats.org/spreadsheetml/2006/main">
  <c r="F49" i="10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50" l="1"/>
</calcChain>
</file>

<file path=xl/sharedStrings.xml><?xml version="1.0" encoding="utf-8"?>
<sst xmlns="http://schemas.openxmlformats.org/spreadsheetml/2006/main" count="99" uniqueCount="95">
  <si>
    <t>№</t>
  </si>
  <si>
    <t>Наименование</t>
  </si>
  <si>
    <t>Миконазол</t>
  </si>
  <si>
    <t xml:space="preserve">оральная гель 2%, 20 гр </t>
  </si>
  <si>
    <t>Висмута трикалия дицитрат</t>
  </si>
  <si>
    <t xml:space="preserve">таблетки, покрытые пленочной оболочкой 120 мг </t>
  </si>
  <si>
    <t>Симетикон</t>
  </si>
  <si>
    <t>Суспензия оральная, 50 мг/мл</t>
  </si>
  <si>
    <t>Сульфаметоксазол и Триметоприм</t>
  </si>
  <si>
    <t>Суспензия для перорального применения 240мг/5мл,80мл</t>
  </si>
  <si>
    <t>Вориконазол</t>
  </si>
  <si>
    <t>таблетки, покрытые пле- ночной оболочкой 50 мг</t>
  </si>
  <si>
    <t>Ацикловир</t>
  </si>
  <si>
    <t>порошок для приготовления раствора для инфузий 500 мг</t>
  </si>
  <si>
    <t>Порошок для приготовления раствора для инфузий 250гр</t>
  </si>
  <si>
    <t>Иммуноглобулин против цитомегаловируса</t>
  </si>
  <si>
    <t>раствор для в/в 1000 ЕД\10 мл</t>
  </si>
  <si>
    <t>Фторурацил</t>
  </si>
  <si>
    <t>Раствор для иньекции 50 мг/5 мл</t>
  </si>
  <si>
    <t>Винкристин</t>
  </si>
  <si>
    <t>раствор для иньекции 1 мг/мл</t>
  </si>
  <si>
    <t>Этанерцепт</t>
  </si>
  <si>
    <t xml:space="preserve">раствор для инъекций в предварительно наполненных шприц-ручках, 50 мг </t>
  </si>
  <si>
    <t xml:space="preserve">Фентанил </t>
  </si>
  <si>
    <t>раствор для инъекций 0,005% по 2мл</t>
  </si>
  <si>
    <t xml:space="preserve">Натрия оксибутират </t>
  </si>
  <si>
    <t>раствор для инъекций 200 мг/мл по 10 мл</t>
  </si>
  <si>
    <t xml:space="preserve">Морфин </t>
  </si>
  <si>
    <t>раствор  для инъекций 1% по 1 мл</t>
  </si>
  <si>
    <t>раствор для инъекций, 2% по1 мл</t>
  </si>
  <si>
    <t>Фенобарбитал</t>
  </si>
  <si>
    <t>таблетки 100 мг</t>
  </si>
  <si>
    <t>Диазепам</t>
  </si>
  <si>
    <t xml:space="preserve">раствор для инъекций  0,5% по 2мл </t>
  </si>
  <si>
    <t>Пантопразол</t>
  </si>
  <si>
    <t>порошок для приготовления раствора для внутривенного введения 40 мг</t>
  </si>
  <si>
    <t>Колекальциферол</t>
  </si>
  <si>
    <t>капли для приема внутрь, 2800МЕ/мл, 15 мл</t>
  </si>
  <si>
    <t xml:space="preserve">Кальция глюконат </t>
  </si>
  <si>
    <t>таблетки,500мг</t>
  </si>
  <si>
    <t>Надропарин кальция</t>
  </si>
  <si>
    <t>раствор для инъекций 2850МЕ анти-Ха / 0,3мл</t>
  </si>
  <si>
    <t>Аминокапроновая кислота</t>
  </si>
  <si>
    <t>Фитоменадион</t>
  </si>
  <si>
    <t>раствор в/м 10 мг/мл</t>
  </si>
  <si>
    <t xml:space="preserve">Гипертонические растворы </t>
  </si>
  <si>
    <t xml:space="preserve">раствор для перитонеального диализа 1,36% по 2000 мл </t>
  </si>
  <si>
    <t>Физионил</t>
  </si>
  <si>
    <t xml:space="preserve">раствор для перитонеального диализа с глюкозой 2,27% 2000 мл </t>
  </si>
  <si>
    <t xml:space="preserve">Ацикловир </t>
  </si>
  <si>
    <t>мазь/крем 5 % 5 мг</t>
  </si>
  <si>
    <t>Преднизолон</t>
  </si>
  <si>
    <t>мазь для наруж.прим. 0,5%</t>
  </si>
  <si>
    <t>Десмопрессин</t>
  </si>
  <si>
    <t>таблетки 0,1 мг</t>
  </si>
  <si>
    <t>Дексаметазон</t>
  </si>
  <si>
    <t>таблетки 0,5 мг</t>
  </si>
  <si>
    <t>Левотироксин натрия</t>
  </si>
  <si>
    <t>таблетки 50 мкг</t>
  </si>
  <si>
    <t>Пиперациллин и тазобактам</t>
  </si>
  <si>
    <t>порошок для приготовления раствора для инъекций 4,5 г</t>
  </si>
  <si>
    <t xml:space="preserve">Цефтриаксон </t>
  </si>
  <si>
    <t>порошок для приготовления раствора для инъекций 250 мг</t>
  </si>
  <si>
    <t>Флуконазол</t>
  </si>
  <si>
    <t>сироп 25 мг/5 мл 70мл</t>
  </si>
  <si>
    <t xml:space="preserve">Трамадол </t>
  </si>
  <si>
    <t>раствор для инъекций 5%  по 1мл</t>
  </si>
  <si>
    <t xml:space="preserve">раствор для инъекций 5%  по 2мл </t>
  </si>
  <si>
    <t xml:space="preserve">глазные капли 0,3% 5 мл </t>
  </si>
  <si>
    <t>глазные капли 5мл (суспензия) 0,1%</t>
  </si>
  <si>
    <t>Дексаметазон и Тобрамицин</t>
  </si>
  <si>
    <t>мазь глазная 0,3% 3,5гр</t>
  </si>
  <si>
    <t>Тропикамид</t>
  </si>
  <si>
    <t>капли глаз. 1% 10мл</t>
  </si>
  <si>
    <t xml:space="preserve">Глазные капли 2,5% 5 мл </t>
  </si>
  <si>
    <t xml:space="preserve">Месазалин </t>
  </si>
  <si>
    <t>таблетки с пролонгированным высвобождением 500 мг</t>
  </si>
  <si>
    <t xml:space="preserve">Панкреатин </t>
  </si>
  <si>
    <t xml:space="preserve">таблетки 10 000 ЕД </t>
  </si>
  <si>
    <t>Транексамовая кислота</t>
  </si>
  <si>
    <t>таблетки, покрытые пленочной оболочкой  250 мг</t>
  </si>
  <si>
    <t>раствор для инъекций 100 мг/мл по 5 мл</t>
  </si>
  <si>
    <t>Бриллиантовый зеленый</t>
  </si>
  <si>
    <t>раствор 1% 20мл</t>
  </si>
  <si>
    <t xml:space="preserve">порошок для приготовления раствора для инъекций  2 г </t>
  </si>
  <si>
    <t>Характеристика, лекарственная форма</t>
  </si>
  <si>
    <t>Количество</t>
  </si>
  <si>
    <t>Цена</t>
  </si>
  <si>
    <t>Сумма</t>
  </si>
  <si>
    <t>Ципрофлоксацин</t>
  </si>
  <si>
    <t>Фенилэфрин</t>
  </si>
  <si>
    <t>Цефоперазон и ингибитор бета-лактамазы</t>
  </si>
  <si>
    <t>раствор для инфузий 5% 100 мл</t>
  </si>
  <si>
    <t>Лекарственные средства</t>
  </si>
  <si>
    <t>Тримепередин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</si>
</sst>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,_₽_-;\-* #,##0.00,_₽_-;_-* \-??\ _₽_-;_-@_-"/>
    <numFmt numFmtId="165" formatCode="* #,##0.00,&quot;   &quot;;\-* #,##0.00,&quot;   &quot;;* \-#&quot;    &quot;;@\ "/>
    <numFmt numFmtId="166" formatCode="* #,##0.00&quot;    &quot;;\-* #,##0.00&quot;    &quot;;* \-#&quot;    &quot;;@\ "/>
    <numFmt numFmtId="167" formatCode="#,##0.00\ _₽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164" fontId="4" fillId="0" borderId="0" applyBorder="0" applyProtection="0"/>
    <xf numFmtId="0" fontId="6" fillId="0" borderId="0"/>
    <xf numFmtId="165" fontId="6" fillId="0" borderId="0" applyBorder="0" applyProtection="0"/>
    <xf numFmtId="0" fontId="5" fillId="0" borderId="0"/>
    <xf numFmtId="166" fontId="6" fillId="0" borderId="0" applyBorder="0" applyProtection="0"/>
    <xf numFmtId="0" fontId="7" fillId="0" borderId="0"/>
  </cellStyleXfs>
  <cellXfs count="31">
    <xf numFmtId="0" fontId="0" fillId="0" borderId="0" xfId="0"/>
    <xf numFmtId="0" fontId="9" fillId="0" borderId="0" xfId="0" applyFont="1"/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2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12" fillId="0" borderId="1" xfId="0" applyFont="1" applyFill="1" applyBorder="1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top"/>
    </xf>
    <xf numFmtId="1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1" fontId="9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/>
    </xf>
    <xf numFmtId="167" fontId="8" fillId="0" borderId="1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/>
    </xf>
    <xf numFmtId="4" fontId="9" fillId="0" borderId="0" xfId="0" applyNumberFormat="1" applyFont="1" applyAlignment="1">
      <alignment horizontal="right" vertical="center"/>
    </xf>
    <xf numFmtId="1" fontId="12" fillId="0" borderId="1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wrapText="1"/>
    </xf>
  </cellXfs>
  <cellStyles count="11">
    <cellStyle name="Normal_Sheet1" xfId="10"/>
    <cellStyle name="Обычный" xfId="0" builtinId="0"/>
    <cellStyle name="Обычный 2" xfId="3"/>
    <cellStyle name="Обычный 3" xfId="4"/>
    <cellStyle name="Обычный 4" xfId="6"/>
    <cellStyle name="Обычный 5" xfId="1"/>
    <cellStyle name="Пояснение 2" xfId="8"/>
    <cellStyle name="Финансовый 2" xfId="5"/>
    <cellStyle name="Финансовый 3" xfId="7"/>
    <cellStyle name="Финансовый 4" xfId="2"/>
    <cellStyle name="Финансовый 5" xfId="9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tabSelected="1" workbookViewId="0">
      <selection activeCell="C24" sqref="C24"/>
    </sheetView>
  </sheetViews>
  <sheetFormatPr defaultRowHeight="15"/>
  <cols>
    <col min="1" max="1" width="3.5703125" style="1" customWidth="1"/>
    <col min="2" max="2" width="26.140625" style="1" customWidth="1"/>
    <col min="3" max="3" width="44" style="13" customWidth="1"/>
    <col min="4" max="4" width="12" style="21" customWidth="1"/>
    <col min="5" max="5" width="16.5703125" style="27" customWidth="1"/>
    <col min="6" max="6" width="16.42578125" style="27" customWidth="1"/>
    <col min="7" max="16384" width="9.140625" style="1"/>
  </cols>
  <sheetData>
    <row r="1" spans="1:6" ht="15.75">
      <c r="A1" s="5"/>
      <c r="B1" s="6"/>
      <c r="C1" s="30" t="s">
        <v>93</v>
      </c>
      <c r="D1" s="15"/>
      <c r="E1" s="22"/>
      <c r="F1" s="22"/>
    </row>
    <row r="2" spans="1:6" ht="15.75">
      <c r="A2" s="5"/>
      <c r="B2" s="7"/>
      <c r="C2" s="8"/>
      <c r="D2" s="15"/>
      <c r="E2" s="22"/>
      <c r="F2" s="22"/>
    </row>
    <row r="3" spans="1:6">
      <c r="A3" s="9" t="s">
        <v>0</v>
      </c>
      <c r="B3" s="14" t="s">
        <v>1</v>
      </c>
      <c r="C3" s="14" t="s">
        <v>85</v>
      </c>
      <c r="D3" s="28" t="s">
        <v>86</v>
      </c>
      <c r="E3" s="29" t="s">
        <v>87</v>
      </c>
      <c r="F3" s="29" t="s">
        <v>88</v>
      </c>
    </row>
    <row r="4" spans="1:6">
      <c r="A4" s="2">
        <v>1</v>
      </c>
      <c r="B4" s="3" t="s">
        <v>2</v>
      </c>
      <c r="C4" s="3" t="s">
        <v>3</v>
      </c>
      <c r="D4" s="17">
        <v>100</v>
      </c>
      <c r="E4" s="24">
        <v>486.19</v>
      </c>
      <c r="F4" s="23">
        <f>E4*D4</f>
        <v>48619</v>
      </c>
    </row>
    <row r="5" spans="1:6">
      <c r="A5" s="2">
        <v>2</v>
      </c>
      <c r="B5" s="3" t="s">
        <v>4</v>
      </c>
      <c r="C5" s="3" t="s">
        <v>5</v>
      </c>
      <c r="D5" s="16">
        <v>250</v>
      </c>
      <c r="E5" s="25">
        <v>55.9</v>
      </c>
      <c r="F5" s="23">
        <f t="shared" ref="F5:F49" si="0">E5*D5</f>
        <v>13975</v>
      </c>
    </row>
    <row r="6" spans="1:6">
      <c r="A6" s="2">
        <v>3</v>
      </c>
      <c r="B6" s="3" t="s">
        <v>6</v>
      </c>
      <c r="C6" s="10" t="s">
        <v>7</v>
      </c>
      <c r="D6" s="16">
        <v>600</v>
      </c>
      <c r="E6" s="24">
        <v>1421.37</v>
      </c>
      <c r="F6" s="23">
        <f t="shared" si="0"/>
        <v>852821.99999999988</v>
      </c>
    </row>
    <row r="7" spans="1:6" ht="25.5">
      <c r="A7" s="2">
        <v>4</v>
      </c>
      <c r="B7" s="3" t="s">
        <v>8</v>
      </c>
      <c r="C7" s="3" t="s">
        <v>9</v>
      </c>
      <c r="D7" s="17">
        <v>1000</v>
      </c>
      <c r="E7" s="25">
        <v>384.63</v>
      </c>
      <c r="F7" s="23">
        <f t="shared" si="0"/>
        <v>384630</v>
      </c>
    </row>
    <row r="8" spans="1:6">
      <c r="A8" s="2">
        <v>5</v>
      </c>
      <c r="B8" s="4" t="s">
        <v>10</v>
      </c>
      <c r="C8" s="3" t="s">
        <v>11</v>
      </c>
      <c r="D8" s="16">
        <v>200</v>
      </c>
      <c r="E8" s="25">
        <v>2346.7800000000002</v>
      </c>
      <c r="F8" s="23">
        <f t="shared" si="0"/>
        <v>469356.00000000006</v>
      </c>
    </row>
    <row r="9" spans="1:6" ht="25.5">
      <c r="A9" s="2">
        <v>6</v>
      </c>
      <c r="B9" s="11" t="s">
        <v>12</v>
      </c>
      <c r="C9" s="3" t="s">
        <v>13</v>
      </c>
      <c r="D9" s="16">
        <v>145</v>
      </c>
      <c r="E9" s="26">
        <v>3213.82</v>
      </c>
      <c r="F9" s="23">
        <f t="shared" si="0"/>
        <v>466003.9</v>
      </c>
    </row>
    <row r="10" spans="1:6" ht="25.5">
      <c r="A10" s="2">
        <v>7</v>
      </c>
      <c r="B10" s="4" t="s">
        <v>12</v>
      </c>
      <c r="C10" s="3" t="s">
        <v>14</v>
      </c>
      <c r="D10" s="16">
        <v>300</v>
      </c>
      <c r="E10" s="25">
        <v>780.83</v>
      </c>
      <c r="F10" s="23">
        <f t="shared" si="0"/>
        <v>234249</v>
      </c>
    </row>
    <row r="11" spans="1:6" ht="25.5">
      <c r="A11" s="2">
        <v>8</v>
      </c>
      <c r="B11" s="3" t="s">
        <v>15</v>
      </c>
      <c r="C11" s="10" t="s">
        <v>16</v>
      </c>
      <c r="D11" s="16">
        <v>50</v>
      </c>
      <c r="E11" s="25">
        <v>59150.41</v>
      </c>
      <c r="F11" s="23">
        <f t="shared" si="0"/>
        <v>2957520.5</v>
      </c>
    </row>
    <row r="12" spans="1:6">
      <c r="A12" s="2">
        <v>9</v>
      </c>
      <c r="B12" s="3" t="s">
        <v>17</v>
      </c>
      <c r="C12" s="3" t="s">
        <v>18</v>
      </c>
      <c r="D12" s="16">
        <v>50</v>
      </c>
      <c r="E12" s="25">
        <v>238.12</v>
      </c>
      <c r="F12" s="23">
        <f t="shared" si="0"/>
        <v>11906</v>
      </c>
    </row>
    <row r="13" spans="1:6">
      <c r="A13" s="2">
        <v>10</v>
      </c>
      <c r="B13" s="3" t="s">
        <v>19</v>
      </c>
      <c r="C13" s="3" t="s">
        <v>20</v>
      </c>
      <c r="D13" s="17">
        <v>2000</v>
      </c>
      <c r="E13" s="24">
        <v>770.34</v>
      </c>
      <c r="F13" s="23">
        <f t="shared" si="0"/>
        <v>1540680</v>
      </c>
    </row>
    <row r="14" spans="1:6" ht="25.5">
      <c r="A14" s="2">
        <v>11</v>
      </c>
      <c r="B14" s="10" t="s">
        <v>21</v>
      </c>
      <c r="C14" s="3" t="s">
        <v>22</v>
      </c>
      <c r="D14" s="16">
        <v>5</v>
      </c>
      <c r="E14" s="25">
        <v>70987.259999999995</v>
      </c>
      <c r="F14" s="23">
        <f t="shared" si="0"/>
        <v>354936.3</v>
      </c>
    </row>
    <row r="15" spans="1:6">
      <c r="A15" s="2">
        <v>12</v>
      </c>
      <c r="B15" s="3" t="s">
        <v>23</v>
      </c>
      <c r="C15" s="3" t="s">
        <v>24</v>
      </c>
      <c r="D15" s="17">
        <v>2950</v>
      </c>
      <c r="E15" s="25">
        <v>109.2</v>
      </c>
      <c r="F15" s="23">
        <f t="shared" si="0"/>
        <v>322140</v>
      </c>
    </row>
    <row r="16" spans="1:6">
      <c r="A16" s="2">
        <v>13</v>
      </c>
      <c r="B16" s="3" t="s">
        <v>25</v>
      </c>
      <c r="C16" s="3" t="s">
        <v>26</v>
      </c>
      <c r="D16" s="17">
        <v>1900</v>
      </c>
      <c r="E16" s="25">
        <v>257.89999999999998</v>
      </c>
      <c r="F16" s="23">
        <f t="shared" si="0"/>
        <v>490009.99999999994</v>
      </c>
    </row>
    <row r="17" spans="1:6">
      <c r="A17" s="2">
        <v>14</v>
      </c>
      <c r="B17" s="3" t="s">
        <v>27</v>
      </c>
      <c r="C17" s="3" t="s">
        <v>28</v>
      </c>
      <c r="D17" s="17">
        <v>700</v>
      </c>
      <c r="E17" s="25">
        <v>144</v>
      </c>
      <c r="F17" s="23">
        <f t="shared" si="0"/>
        <v>100800</v>
      </c>
    </row>
    <row r="18" spans="1:6">
      <c r="A18" s="2">
        <v>15</v>
      </c>
      <c r="B18" s="3" t="s">
        <v>94</v>
      </c>
      <c r="C18" s="3" t="s">
        <v>29</v>
      </c>
      <c r="D18" s="17">
        <v>2900</v>
      </c>
      <c r="E18" s="25">
        <v>216</v>
      </c>
      <c r="F18" s="23">
        <f t="shared" si="0"/>
        <v>626400</v>
      </c>
    </row>
    <row r="19" spans="1:6">
      <c r="A19" s="2">
        <v>16</v>
      </c>
      <c r="B19" s="3" t="s">
        <v>30</v>
      </c>
      <c r="C19" s="3" t="s">
        <v>31</v>
      </c>
      <c r="D19" s="17">
        <v>100</v>
      </c>
      <c r="E19" s="25">
        <v>11.16</v>
      </c>
      <c r="F19" s="23">
        <f t="shared" si="0"/>
        <v>1116</v>
      </c>
    </row>
    <row r="20" spans="1:6">
      <c r="A20" s="2">
        <v>17</v>
      </c>
      <c r="B20" s="3" t="s">
        <v>32</v>
      </c>
      <c r="C20" s="3" t="s">
        <v>33</v>
      </c>
      <c r="D20" s="17">
        <v>1980</v>
      </c>
      <c r="E20" s="25">
        <v>160.76</v>
      </c>
      <c r="F20" s="23">
        <f t="shared" si="0"/>
        <v>318304.8</v>
      </c>
    </row>
    <row r="21" spans="1:6" ht="25.5">
      <c r="A21" s="2">
        <v>18</v>
      </c>
      <c r="B21" s="3" t="s">
        <v>34</v>
      </c>
      <c r="C21" s="3" t="s">
        <v>35</v>
      </c>
      <c r="D21" s="17">
        <v>1400</v>
      </c>
      <c r="E21" s="25">
        <v>400.27</v>
      </c>
      <c r="F21" s="23">
        <f t="shared" si="0"/>
        <v>560378</v>
      </c>
    </row>
    <row r="22" spans="1:6">
      <c r="A22" s="2">
        <v>19</v>
      </c>
      <c r="B22" s="2" t="s">
        <v>36</v>
      </c>
      <c r="C22" s="3" t="s">
        <v>37</v>
      </c>
      <c r="D22" s="17">
        <v>100</v>
      </c>
      <c r="E22" s="25">
        <v>332.03</v>
      </c>
      <c r="F22" s="23">
        <f t="shared" si="0"/>
        <v>33203</v>
      </c>
    </row>
    <row r="23" spans="1:6">
      <c r="A23" s="2">
        <v>20</v>
      </c>
      <c r="B23" s="3" t="s">
        <v>38</v>
      </c>
      <c r="C23" s="3" t="s">
        <v>39</v>
      </c>
      <c r="D23" s="17">
        <v>1800</v>
      </c>
      <c r="E23" s="25">
        <v>2.5299999999999998</v>
      </c>
      <c r="F23" s="23">
        <f t="shared" si="0"/>
        <v>4554</v>
      </c>
    </row>
    <row r="24" spans="1:6">
      <c r="A24" s="2">
        <v>21</v>
      </c>
      <c r="B24" s="2" t="s">
        <v>40</v>
      </c>
      <c r="C24" s="3" t="s">
        <v>41</v>
      </c>
      <c r="D24" s="18">
        <v>15</v>
      </c>
      <c r="E24" s="25">
        <v>1535.91</v>
      </c>
      <c r="F24" s="23">
        <f t="shared" si="0"/>
        <v>23038.65</v>
      </c>
    </row>
    <row r="25" spans="1:6">
      <c r="A25" s="2">
        <v>22</v>
      </c>
      <c r="B25" s="3" t="s">
        <v>42</v>
      </c>
      <c r="C25" s="3" t="s">
        <v>92</v>
      </c>
      <c r="D25" s="17">
        <v>500</v>
      </c>
      <c r="E25" s="25">
        <v>438.84</v>
      </c>
      <c r="F25" s="23">
        <f t="shared" si="0"/>
        <v>219420</v>
      </c>
    </row>
    <row r="26" spans="1:6">
      <c r="A26" s="2">
        <v>23</v>
      </c>
      <c r="B26" s="2" t="s">
        <v>43</v>
      </c>
      <c r="C26" s="3" t="s">
        <v>44</v>
      </c>
      <c r="D26" s="17">
        <v>650</v>
      </c>
      <c r="E26" s="25">
        <v>328.16</v>
      </c>
      <c r="F26" s="23">
        <f t="shared" si="0"/>
        <v>213304.00000000003</v>
      </c>
    </row>
    <row r="27" spans="1:6" ht="25.5">
      <c r="A27" s="2">
        <v>24</v>
      </c>
      <c r="B27" s="3" t="s">
        <v>45</v>
      </c>
      <c r="C27" s="3" t="s">
        <v>46</v>
      </c>
      <c r="D27" s="17">
        <v>40</v>
      </c>
      <c r="E27" s="25">
        <v>5757.26</v>
      </c>
      <c r="F27" s="23">
        <f t="shared" si="0"/>
        <v>230290.40000000002</v>
      </c>
    </row>
    <row r="28" spans="1:6" ht="25.5">
      <c r="A28" s="2">
        <v>25</v>
      </c>
      <c r="B28" s="3" t="s">
        <v>47</v>
      </c>
      <c r="C28" s="3" t="s">
        <v>48</v>
      </c>
      <c r="D28" s="17">
        <v>80</v>
      </c>
      <c r="E28" s="25">
        <v>5757.26</v>
      </c>
      <c r="F28" s="23">
        <f t="shared" si="0"/>
        <v>460580.80000000005</v>
      </c>
    </row>
    <row r="29" spans="1:6">
      <c r="A29" s="2">
        <v>26</v>
      </c>
      <c r="B29" s="3" t="s">
        <v>49</v>
      </c>
      <c r="C29" s="3" t="s">
        <v>50</v>
      </c>
      <c r="D29" s="17">
        <v>50</v>
      </c>
      <c r="E29" s="25">
        <v>1380.45</v>
      </c>
      <c r="F29" s="23">
        <f t="shared" si="0"/>
        <v>69022.5</v>
      </c>
    </row>
    <row r="30" spans="1:6">
      <c r="A30" s="2">
        <v>27</v>
      </c>
      <c r="B30" s="3" t="s">
        <v>51</v>
      </c>
      <c r="C30" s="3" t="s">
        <v>52</v>
      </c>
      <c r="D30" s="17">
        <v>40</v>
      </c>
      <c r="E30" s="25">
        <v>153.49</v>
      </c>
      <c r="F30" s="23">
        <f t="shared" si="0"/>
        <v>6139.6</v>
      </c>
    </row>
    <row r="31" spans="1:6">
      <c r="A31" s="2">
        <v>28</v>
      </c>
      <c r="B31" s="3" t="s">
        <v>53</v>
      </c>
      <c r="C31" s="3" t="s">
        <v>54</v>
      </c>
      <c r="D31" s="19">
        <v>20</v>
      </c>
      <c r="E31" s="26">
        <v>232.46</v>
      </c>
      <c r="F31" s="23">
        <f t="shared" si="0"/>
        <v>4649.2</v>
      </c>
    </row>
    <row r="32" spans="1:6">
      <c r="A32" s="2">
        <v>29</v>
      </c>
      <c r="B32" s="3" t="s">
        <v>55</v>
      </c>
      <c r="C32" s="3" t="s">
        <v>56</v>
      </c>
      <c r="D32" s="19">
        <v>50000</v>
      </c>
      <c r="E32" s="26">
        <v>36.76</v>
      </c>
      <c r="F32" s="23">
        <f t="shared" si="0"/>
        <v>1838000</v>
      </c>
    </row>
    <row r="33" spans="1:6">
      <c r="A33" s="2">
        <v>30</v>
      </c>
      <c r="B33" s="3" t="s">
        <v>57</v>
      </c>
      <c r="C33" s="3" t="s">
        <v>58</v>
      </c>
      <c r="D33" s="17">
        <v>60</v>
      </c>
      <c r="E33" s="25">
        <v>6.68</v>
      </c>
      <c r="F33" s="23">
        <f t="shared" si="0"/>
        <v>400.79999999999995</v>
      </c>
    </row>
    <row r="34" spans="1:6" ht="25.5">
      <c r="A34" s="2">
        <v>31</v>
      </c>
      <c r="B34" s="3" t="s">
        <v>59</v>
      </c>
      <c r="C34" s="3" t="s">
        <v>60</v>
      </c>
      <c r="D34" s="17">
        <v>1500</v>
      </c>
      <c r="E34" s="25">
        <v>1730.55</v>
      </c>
      <c r="F34" s="23">
        <f t="shared" si="0"/>
        <v>2595825</v>
      </c>
    </row>
    <row r="35" spans="1:6" ht="25.5">
      <c r="A35" s="2">
        <v>32</v>
      </c>
      <c r="B35" s="3" t="s">
        <v>61</v>
      </c>
      <c r="C35" s="3" t="s">
        <v>62</v>
      </c>
      <c r="D35" s="17">
        <v>200</v>
      </c>
      <c r="E35" s="25">
        <v>181.75</v>
      </c>
      <c r="F35" s="23">
        <f t="shared" si="0"/>
        <v>36350</v>
      </c>
    </row>
    <row r="36" spans="1:6">
      <c r="A36" s="2">
        <v>33</v>
      </c>
      <c r="B36" s="3" t="s">
        <v>63</v>
      </c>
      <c r="C36" s="3" t="s">
        <v>64</v>
      </c>
      <c r="D36" s="17">
        <v>500</v>
      </c>
      <c r="E36" s="25">
        <v>1777.86</v>
      </c>
      <c r="F36" s="23">
        <f t="shared" si="0"/>
        <v>888930</v>
      </c>
    </row>
    <row r="37" spans="1:6">
      <c r="A37" s="2">
        <v>34</v>
      </c>
      <c r="B37" s="12" t="s">
        <v>65</v>
      </c>
      <c r="C37" s="12" t="s">
        <v>66</v>
      </c>
      <c r="D37" s="20">
        <v>250</v>
      </c>
      <c r="E37" s="25">
        <v>69.48</v>
      </c>
      <c r="F37" s="23">
        <f t="shared" si="0"/>
        <v>17370</v>
      </c>
    </row>
    <row r="38" spans="1:6">
      <c r="A38" s="2">
        <v>35</v>
      </c>
      <c r="B38" s="12" t="s">
        <v>65</v>
      </c>
      <c r="C38" s="12" t="s">
        <v>67</v>
      </c>
      <c r="D38" s="20">
        <v>1000</v>
      </c>
      <c r="E38" s="25">
        <v>84.62</v>
      </c>
      <c r="F38" s="23">
        <f t="shared" si="0"/>
        <v>84620</v>
      </c>
    </row>
    <row r="39" spans="1:6">
      <c r="A39" s="2">
        <v>36</v>
      </c>
      <c r="B39" s="12" t="s">
        <v>89</v>
      </c>
      <c r="C39" s="12" t="s">
        <v>68</v>
      </c>
      <c r="D39" s="17">
        <v>50</v>
      </c>
      <c r="E39" s="25">
        <v>110.26</v>
      </c>
      <c r="F39" s="23">
        <f t="shared" si="0"/>
        <v>5513</v>
      </c>
    </row>
    <row r="40" spans="1:6">
      <c r="A40" s="2">
        <v>37</v>
      </c>
      <c r="B40" s="12" t="s">
        <v>55</v>
      </c>
      <c r="C40" s="12" t="s">
        <v>69</v>
      </c>
      <c r="D40" s="17">
        <v>150</v>
      </c>
      <c r="E40" s="25">
        <v>169.34</v>
      </c>
      <c r="F40" s="23">
        <f t="shared" si="0"/>
        <v>25401</v>
      </c>
    </row>
    <row r="41" spans="1:6">
      <c r="A41" s="2">
        <v>38</v>
      </c>
      <c r="B41" s="12" t="s">
        <v>70</v>
      </c>
      <c r="C41" s="12" t="s">
        <v>71</v>
      </c>
      <c r="D41" s="17">
        <v>50</v>
      </c>
      <c r="E41" s="25">
        <v>934.2</v>
      </c>
      <c r="F41" s="23">
        <f t="shared" si="0"/>
        <v>46710</v>
      </c>
    </row>
    <row r="42" spans="1:6">
      <c r="A42" s="2">
        <v>39</v>
      </c>
      <c r="B42" s="12" t="s">
        <v>72</v>
      </c>
      <c r="C42" s="12" t="s">
        <v>73</v>
      </c>
      <c r="D42" s="17">
        <v>200</v>
      </c>
      <c r="E42" s="25">
        <v>761.96</v>
      </c>
      <c r="F42" s="23">
        <f t="shared" si="0"/>
        <v>152392</v>
      </c>
    </row>
    <row r="43" spans="1:6">
      <c r="A43" s="2">
        <v>40</v>
      </c>
      <c r="B43" s="12" t="s">
        <v>90</v>
      </c>
      <c r="C43" s="12" t="s">
        <v>74</v>
      </c>
      <c r="D43" s="17">
        <v>60</v>
      </c>
      <c r="E43" s="25">
        <v>1113.46</v>
      </c>
      <c r="F43" s="23">
        <f t="shared" si="0"/>
        <v>66807.600000000006</v>
      </c>
    </row>
    <row r="44" spans="1:6" ht="25.5">
      <c r="A44" s="2">
        <v>41</v>
      </c>
      <c r="B44" s="12" t="s">
        <v>75</v>
      </c>
      <c r="C44" s="12" t="s">
        <v>76</v>
      </c>
      <c r="D44" s="20">
        <v>1000</v>
      </c>
      <c r="E44" s="25">
        <v>226.28</v>
      </c>
      <c r="F44" s="23">
        <f t="shared" si="0"/>
        <v>226280</v>
      </c>
    </row>
    <row r="45" spans="1:6">
      <c r="A45" s="2">
        <v>42</v>
      </c>
      <c r="B45" s="12" t="s">
        <v>77</v>
      </c>
      <c r="C45" s="12" t="s">
        <v>78</v>
      </c>
      <c r="D45" s="20">
        <v>1000</v>
      </c>
      <c r="E45" s="25">
        <v>29.52</v>
      </c>
      <c r="F45" s="23">
        <f t="shared" si="0"/>
        <v>29520</v>
      </c>
    </row>
    <row r="46" spans="1:6" ht="25.5">
      <c r="A46" s="2">
        <v>43</v>
      </c>
      <c r="B46" s="12" t="s">
        <v>79</v>
      </c>
      <c r="C46" s="12" t="s">
        <v>80</v>
      </c>
      <c r="D46" s="20">
        <v>300</v>
      </c>
      <c r="E46" s="25">
        <v>80.88</v>
      </c>
      <c r="F46" s="23">
        <f t="shared" si="0"/>
        <v>24264</v>
      </c>
    </row>
    <row r="47" spans="1:6">
      <c r="A47" s="2">
        <v>44</v>
      </c>
      <c r="B47" s="12" t="s">
        <v>79</v>
      </c>
      <c r="C47" s="12" t="s">
        <v>81</v>
      </c>
      <c r="D47" s="20">
        <v>300</v>
      </c>
      <c r="E47" s="25">
        <v>2089.7800000000002</v>
      </c>
      <c r="F47" s="23">
        <f t="shared" si="0"/>
        <v>626934.00000000012</v>
      </c>
    </row>
    <row r="48" spans="1:6">
      <c r="A48" s="2">
        <v>45</v>
      </c>
      <c r="B48" s="12" t="s">
        <v>82</v>
      </c>
      <c r="C48" s="12" t="s">
        <v>83</v>
      </c>
      <c r="D48" s="19">
        <v>200</v>
      </c>
      <c r="E48" s="26">
        <v>42.86</v>
      </c>
      <c r="F48" s="23">
        <f t="shared" si="0"/>
        <v>8572</v>
      </c>
    </row>
    <row r="49" spans="1:6" ht="25.5">
      <c r="A49" s="2">
        <v>46</v>
      </c>
      <c r="B49" s="12" t="s">
        <v>91</v>
      </c>
      <c r="C49" s="12" t="s">
        <v>84</v>
      </c>
      <c r="D49" s="19">
        <v>1000</v>
      </c>
      <c r="E49" s="26">
        <v>1034.58</v>
      </c>
      <c r="F49" s="23">
        <f t="shared" si="0"/>
        <v>1034579.9999999999</v>
      </c>
    </row>
    <row r="50" spans="1:6">
      <c r="F50" s="27">
        <f>SUM(F4:F49)</f>
        <v>18726518.050000001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2019-10-03T13:57:05Z</cp:lastPrinted>
  <dcterms:created xsi:type="dcterms:W3CDTF">2018-09-04T05:48:15Z</dcterms:created>
  <dcterms:modified xsi:type="dcterms:W3CDTF">2020-01-09T12:01:46Z</dcterms:modified>
</cp:coreProperties>
</file>