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9" i="1"/>
  <c r="G43"/>
  <c r="G44"/>
  <c r="G45"/>
  <c r="G46"/>
  <c r="G47"/>
  <c r="G48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<sst xmlns="http://schemas.openxmlformats.org/spreadsheetml/2006/main" count="148" uniqueCount="89">
  <si>
    <t>№ п/п</t>
  </si>
  <si>
    <t>Наименование</t>
  </si>
  <si>
    <t>Ед.изм</t>
  </si>
  <si>
    <t>Количество</t>
  </si>
  <si>
    <t>Закуп лекарственных средств (экстемпоральная рецептура)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</si>
  <si>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</si>
  <si>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</si>
  <si>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</si>
  <si>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</si>
  <si>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</si>
  <si>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 xml:space="preserve">Азопирам </t>
  </si>
  <si>
    <t>5% 100 мл</t>
  </si>
  <si>
    <t>фл</t>
  </si>
  <si>
    <t>РК, 050023, г.Алматы, пр.Аль-Фараби, 146</t>
  </si>
  <si>
    <t>В течение 3 (трех) календарных дней со дня поступления Заявки</t>
  </si>
  <si>
    <t>Аминофиллин (раствор эуфиллина)</t>
  </si>
  <si>
    <t>раствор  1%-400 мл</t>
  </si>
  <si>
    <t>Вода очищенная</t>
  </si>
  <si>
    <t>200 мл стерильный</t>
  </si>
  <si>
    <t>Декстроза (раствор глюкозы)</t>
  </si>
  <si>
    <t>15% 200 мл стерильный</t>
  </si>
  <si>
    <t>Калия перманганат</t>
  </si>
  <si>
    <t>раствор 3% 500,0</t>
  </si>
  <si>
    <t>уп</t>
  </si>
  <si>
    <t>Калия хлорид</t>
  </si>
  <si>
    <t>раствор 7,5% 50 мл стерильный</t>
  </si>
  <si>
    <t>раствор 7,5% 200 мл стерильный</t>
  </si>
  <si>
    <t>Кофеин-бензоат натрия, Натрия бромид, Вода дистиллированная (Микстура Павлова)</t>
  </si>
  <si>
    <t>раствор 0,5% 200 мл</t>
  </si>
  <si>
    <t>Люголя водный</t>
  </si>
  <si>
    <t>раствор 1% 50 мл</t>
  </si>
  <si>
    <t>Люголя спиртовый</t>
  </si>
  <si>
    <t>Магния сульфат</t>
  </si>
  <si>
    <t>раствор 2% 200 мл</t>
  </si>
  <si>
    <t>раствор 12,5% 200 мл</t>
  </si>
  <si>
    <t>Муравьиная кислота</t>
  </si>
  <si>
    <t>раствор 85% 500 мл</t>
  </si>
  <si>
    <t>Натрия гидрокарбонат</t>
  </si>
  <si>
    <t>раствор 3% 200 мл стерильный</t>
  </si>
  <si>
    <t>Натрия хлорид</t>
  </si>
  <si>
    <t>раствор 10% 200 мл стерильный</t>
  </si>
  <si>
    <t>раствор 3% 400 мл</t>
  </si>
  <si>
    <t>раствор 5% 400 мл</t>
  </si>
  <si>
    <t>Натрия хлорида раствор сложный [Калия хлорид+Кальция хлорид+Натрия хлорид] (Compound solution of sodium chloride [Potassium chloride+Calcium chloride+Sodium chloride])  Раствор Рингера</t>
  </si>
  <si>
    <t>раствор 200 мл стерильный</t>
  </si>
  <si>
    <t>Нитрофурал (раствор фурациллина)</t>
  </si>
  <si>
    <t>раствор 0,02% литр нестерильный</t>
  </si>
  <si>
    <t>раствор 0,02% 100 мл стерильный</t>
  </si>
  <si>
    <t>Перекись водорода</t>
  </si>
  <si>
    <t>раствор 6% литр</t>
  </si>
  <si>
    <t>раствор 6% 500 мл</t>
  </si>
  <si>
    <t>раствор 4% 500 мл</t>
  </si>
  <si>
    <t>Полифитовое масло</t>
  </si>
  <si>
    <t>масло 200 мл</t>
  </si>
  <si>
    <t>Салицилово-цинковая паста Лассара</t>
  </si>
  <si>
    <t>паста 100 гр</t>
  </si>
  <si>
    <t>Валерьяна (корень либо вытяжка), пустырник, вода дистиллированная, раствор глюкозы 10%, натрия бромид, сульфат магнезии (микстура цитралью)</t>
  </si>
  <si>
    <t>10% 100 мл</t>
  </si>
  <si>
    <t>Вода очищенная стерильная</t>
  </si>
  <si>
    <t>раствор для инъекций во фл 400 мл</t>
  </si>
  <si>
    <t xml:space="preserve">Глицерин </t>
  </si>
  <si>
    <t>10 мл стерильно</t>
  </si>
  <si>
    <t>Диметилсульфоксид (Димексид)</t>
  </si>
  <si>
    <t>0,25% 200 мл</t>
  </si>
  <si>
    <t>Интерферон</t>
  </si>
  <si>
    <t>мазь 12г</t>
  </si>
  <si>
    <t xml:space="preserve">Калия йодид </t>
  </si>
  <si>
    <t>Натрия бромид</t>
  </si>
  <si>
    <t>раствор 1% литр</t>
  </si>
  <si>
    <t>Папаверина гидрохлорид</t>
  </si>
  <si>
    <t>раствор 0,1% 400 мл</t>
  </si>
  <si>
    <t>Парафин жидкий (вазелиновое масло)</t>
  </si>
  <si>
    <t>пергидроль 30% 500 мл</t>
  </si>
  <si>
    <t>Пилокарпин</t>
  </si>
  <si>
    <t>0,1% 50 мл</t>
  </si>
  <si>
    <t xml:space="preserve">Протаргол </t>
  </si>
  <si>
    <t>2% по 10 мл</t>
  </si>
  <si>
    <t>Сложные порошки с наполнителем, дозы разные (анаприлин, гипотиазид, спиронолактон, дибазол, дигоксин, каптоприл и другие)</t>
  </si>
  <si>
    <t>порошок</t>
  </si>
  <si>
    <t>Фенобарбитал 0,005 (и другие  дозы) + глюкоза 0,2</t>
  </si>
  <si>
    <t>порошок, разные дозы</t>
  </si>
  <si>
    <t>Формалин</t>
  </si>
  <si>
    <t>раствор 10% 400 мл</t>
  </si>
  <si>
    <t>раствор 2% 400 мл</t>
  </si>
  <si>
    <t xml:space="preserve">Синегра (виагра) порошок с наполнителем, разные дозы </t>
  </si>
  <si>
    <t xml:space="preserve">Раствор Люголя на глицерине </t>
  </si>
  <si>
    <t>Раствор Люголя на глицерине 1%50</t>
  </si>
  <si>
    <t>раствор 0,02% 200 мл стерильный</t>
  </si>
  <si>
    <t>ВСЕГО: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</si>
</sst>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/>
    </xf>
    <xf numFmtId="164" fontId="2" fillId="2" borderId="3" xfId="3" applyNumberFormat="1" applyFont="1" applyFill="1" applyBorder="1" applyAlignment="1">
      <alignment vertical="top" wrapText="1"/>
    </xf>
    <xf numFmtId="164" fontId="2" fillId="2" borderId="4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0" borderId="1" xfId="1" applyFont="1" applyBorder="1"/>
    <xf numFmtId="164" fontId="2" fillId="2" borderId="2" xfId="3" applyNumberFormat="1" applyFont="1" applyFill="1" applyBorder="1" applyAlignment="1">
      <alignment horizontal="center" vertical="top" wrapText="1"/>
    </xf>
    <xf numFmtId="164" fontId="2" fillId="2" borderId="3" xfId="3" applyNumberFormat="1" applyFont="1" applyFill="1" applyBorder="1" applyAlignment="1">
      <alignment horizontal="center" vertical="top" wrapText="1"/>
    </xf>
    <xf numFmtId="164" fontId="2" fillId="2" borderId="4" xfId="3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D11" sqref="D11"/>
    </sheetView>
  </sheetViews>
  <sheetFormatPr defaultRowHeight="12.75"/>
  <cols>
    <col min="1" max="1" width="9.140625" style="1"/>
    <col min="2" max="2" width="24.7109375" style="19" customWidth="1"/>
    <col min="3" max="3" width="40.5703125" style="1" customWidth="1"/>
    <col min="4" max="4" width="9.140625" style="1"/>
    <col min="5" max="5" width="15.28515625" style="1" customWidth="1"/>
    <col min="6" max="6" width="15" style="23" customWidth="1"/>
    <col min="7" max="7" width="20.85546875" style="1" customWidth="1"/>
    <col min="8" max="8" width="17.5703125" style="1" customWidth="1"/>
    <col min="9" max="9" width="18.42578125" style="1" customWidth="1"/>
    <col min="10" max="16384" width="9.140625" style="1"/>
  </cols>
  <sheetData>
    <row r="1" spans="1:9">
      <c r="C1" s="2" t="s">
        <v>4</v>
      </c>
    </row>
    <row r="3" spans="1:9" s="10" customFormat="1" ht="38.25">
      <c r="A3" s="3" t="s">
        <v>0</v>
      </c>
      <c r="B3" s="4" t="s">
        <v>1</v>
      </c>
      <c r="C3" s="5" t="s">
        <v>5</v>
      </c>
      <c r="D3" s="6" t="s">
        <v>2</v>
      </c>
      <c r="E3" s="7" t="s">
        <v>3</v>
      </c>
      <c r="F3" s="24" t="s">
        <v>6</v>
      </c>
      <c r="G3" s="8" t="s">
        <v>7</v>
      </c>
      <c r="H3" s="9" t="s">
        <v>8</v>
      </c>
      <c r="I3" s="9" t="s">
        <v>9</v>
      </c>
    </row>
    <row r="4" spans="1:9" s="10" customFormat="1" ht="12.75" customHeight="1">
      <c r="A4" s="11">
        <v>1</v>
      </c>
      <c r="B4" s="12" t="s">
        <v>10</v>
      </c>
      <c r="C4" s="13" t="s">
        <v>11</v>
      </c>
      <c r="D4" s="14" t="s">
        <v>12</v>
      </c>
      <c r="E4" s="15">
        <v>50</v>
      </c>
      <c r="F4" s="25">
        <v>6459</v>
      </c>
      <c r="G4" s="16">
        <f t="shared" ref="G4:G48" si="0">F4*E4</f>
        <v>322950</v>
      </c>
      <c r="H4" s="27" t="s">
        <v>13</v>
      </c>
      <c r="I4" s="27" t="s">
        <v>14</v>
      </c>
    </row>
    <row r="5" spans="1:9" s="10" customFormat="1" ht="25.5">
      <c r="A5" s="11">
        <v>2</v>
      </c>
      <c r="B5" s="12" t="s">
        <v>15</v>
      </c>
      <c r="C5" s="13" t="s">
        <v>16</v>
      </c>
      <c r="D5" s="14" t="s">
        <v>12</v>
      </c>
      <c r="E5" s="15">
        <v>40</v>
      </c>
      <c r="F5" s="25">
        <v>735</v>
      </c>
      <c r="G5" s="16">
        <f t="shared" si="0"/>
        <v>29400</v>
      </c>
      <c r="H5" s="28"/>
      <c r="I5" s="28"/>
    </row>
    <row r="6" spans="1:9" s="10" customFormat="1">
      <c r="A6" s="11">
        <v>3</v>
      </c>
      <c r="B6" s="12" t="s">
        <v>17</v>
      </c>
      <c r="C6" s="13" t="s">
        <v>18</v>
      </c>
      <c r="D6" s="14" t="s">
        <v>12</v>
      </c>
      <c r="E6" s="15">
        <v>3500</v>
      </c>
      <c r="F6" s="25">
        <v>513</v>
      </c>
      <c r="G6" s="16">
        <f t="shared" si="0"/>
        <v>1795500</v>
      </c>
      <c r="H6" s="28"/>
      <c r="I6" s="28"/>
    </row>
    <row r="7" spans="1:9" s="10" customFormat="1" ht="25.5">
      <c r="A7" s="11">
        <v>4</v>
      </c>
      <c r="B7" s="12" t="s">
        <v>19</v>
      </c>
      <c r="C7" s="13" t="s">
        <v>20</v>
      </c>
      <c r="D7" s="14" t="s">
        <v>12</v>
      </c>
      <c r="E7" s="15">
        <v>5500</v>
      </c>
      <c r="F7" s="25">
        <v>679</v>
      </c>
      <c r="G7" s="16">
        <f t="shared" si="0"/>
        <v>3734500</v>
      </c>
      <c r="H7" s="28"/>
      <c r="I7" s="28"/>
    </row>
    <row r="8" spans="1:9" s="10" customFormat="1">
      <c r="A8" s="11">
        <v>5</v>
      </c>
      <c r="B8" s="12" t="s">
        <v>21</v>
      </c>
      <c r="C8" s="13" t="s">
        <v>22</v>
      </c>
      <c r="D8" s="14" t="s">
        <v>12</v>
      </c>
      <c r="E8" s="15">
        <v>15</v>
      </c>
      <c r="F8" s="25">
        <v>1596</v>
      </c>
      <c r="G8" s="16">
        <f t="shared" si="0"/>
        <v>23940</v>
      </c>
      <c r="H8" s="28"/>
      <c r="I8" s="28"/>
    </row>
    <row r="9" spans="1:9" s="10" customFormat="1">
      <c r="A9" s="11">
        <v>6</v>
      </c>
      <c r="B9" s="12" t="s">
        <v>24</v>
      </c>
      <c r="C9" s="13" t="s">
        <v>25</v>
      </c>
      <c r="D9" s="14" t="s">
        <v>12</v>
      </c>
      <c r="E9" s="15">
        <v>4000</v>
      </c>
      <c r="F9" s="25">
        <v>470</v>
      </c>
      <c r="G9" s="16">
        <f t="shared" si="0"/>
        <v>1880000</v>
      </c>
      <c r="H9" s="28"/>
      <c r="I9" s="28"/>
    </row>
    <row r="10" spans="1:9" s="10" customFormat="1">
      <c r="A10" s="11">
        <v>7</v>
      </c>
      <c r="B10" s="12" t="s">
        <v>24</v>
      </c>
      <c r="C10" s="13" t="s">
        <v>26</v>
      </c>
      <c r="D10" s="14" t="s">
        <v>12</v>
      </c>
      <c r="E10" s="15">
        <v>4000</v>
      </c>
      <c r="F10" s="25">
        <v>598</v>
      </c>
      <c r="G10" s="16">
        <f t="shared" si="0"/>
        <v>2392000</v>
      </c>
      <c r="H10" s="28"/>
      <c r="I10" s="28"/>
    </row>
    <row r="11" spans="1:9" s="10" customFormat="1" ht="51">
      <c r="A11" s="11">
        <v>8</v>
      </c>
      <c r="B11" s="12" t="s">
        <v>27</v>
      </c>
      <c r="C11" s="13" t="s">
        <v>28</v>
      </c>
      <c r="D11" s="14" t="s">
        <v>12</v>
      </c>
      <c r="E11" s="15">
        <v>700</v>
      </c>
      <c r="F11" s="25">
        <v>428</v>
      </c>
      <c r="G11" s="16">
        <f t="shared" si="0"/>
        <v>299600</v>
      </c>
      <c r="H11" s="28"/>
      <c r="I11" s="28"/>
    </row>
    <row r="12" spans="1:9" s="10" customFormat="1">
      <c r="A12" s="11">
        <v>9</v>
      </c>
      <c r="B12" s="12" t="s">
        <v>29</v>
      </c>
      <c r="C12" s="13" t="s">
        <v>30</v>
      </c>
      <c r="D12" s="14" t="s">
        <v>12</v>
      </c>
      <c r="E12" s="15">
        <v>20</v>
      </c>
      <c r="F12" s="25">
        <v>395</v>
      </c>
      <c r="G12" s="16">
        <f t="shared" si="0"/>
        <v>7900</v>
      </c>
      <c r="H12" s="28"/>
      <c r="I12" s="28"/>
    </row>
    <row r="13" spans="1:9" s="10" customFormat="1">
      <c r="A13" s="11">
        <v>10</v>
      </c>
      <c r="B13" s="12" t="s">
        <v>31</v>
      </c>
      <c r="C13" s="13" t="s">
        <v>30</v>
      </c>
      <c r="D13" s="14" t="s">
        <v>12</v>
      </c>
      <c r="E13" s="15">
        <v>20</v>
      </c>
      <c r="F13" s="25">
        <v>569</v>
      </c>
      <c r="G13" s="16">
        <f t="shared" si="0"/>
        <v>11380</v>
      </c>
      <c r="H13" s="28"/>
      <c r="I13" s="28"/>
    </row>
    <row r="14" spans="1:9" s="10" customFormat="1">
      <c r="A14" s="11">
        <v>11</v>
      </c>
      <c r="B14" s="12" t="s">
        <v>32</v>
      </c>
      <c r="C14" s="13" t="s">
        <v>33</v>
      </c>
      <c r="D14" s="14" t="s">
        <v>12</v>
      </c>
      <c r="E14" s="15">
        <v>40</v>
      </c>
      <c r="F14" s="25">
        <v>333</v>
      </c>
      <c r="G14" s="16">
        <f t="shared" si="0"/>
        <v>13320</v>
      </c>
      <c r="H14" s="28"/>
      <c r="I14" s="28"/>
    </row>
    <row r="15" spans="1:9" s="10" customFormat="1">
      <c r="A15" s="11">
        <v>12</v>
      </c>
      <c r="B15" s="12" t="s">
        <v>32</v>
      </c>
      <c r="C15" s="13" t="s">
        <v>34</v>
      </c>
      <c r="D15" s="14" t="s">
        <v>12</v>
      </c>
      <c r="E15" s="15">
        <v>20</v>
      </c>
      <c r="F15" s="25">
        <v>451</v>
      </c>
      <c r="G15" s="16">
        <f t="shared" si="0"/>
        <v>9020</v>
      </c>
      <c r="H15" s="28"/>
      <c r="I15" s="28"/>
    </row>
    <row r="16" spans="1:9" s="10" customFormat="1">
      <c r="A16" s="11">
        <v>13</v>
      </c>
      <c r="B16" s="12" t="s">
        <v>35</v>
      </c>
      <c r="C16" s="13" t="s">
        <v>36</v>
      </c>
      <c r="D16" s="14" t="s">
        <v>12</v>
      </c>
      <c r="E16" s="15">
        <v>5</v>
      </c>
      <c r="F16" s="25">
        <v>1388</v>
      </c>
      <c r="G16" s="16">
        <f t="shared" si="0"/>
        <v>6940</v>
      </c>
      <c r="H16" s="28"/>
      <c r="I16" s="28"/>
    </row>
    <row r="17" spans="1:9" s="10" customFormat="1">
      <c r="A17" s="11">
        <v>14</v>
      </c>
      <c r="B17" s="12" t="s">
        <v>37</v>
      </c>
      <c r="C17" s="13" t="s">
        <v>38</v>
      </c>
      <c r="D17" s="14" t="s">
        <v>12</v>
      </c>
      <c r="E17" s="15">
        <v>5000</v>
      </c>
      <c r="F17" s="25">
        <v>568</v>
      </c>
      <c r="G17" s="16">
        <f t="shared" si="0"/>
        <v>2840000</v>
      </c>
      <c r="H17" s="28"/>
      <c r="I17" s="28"/>
    </row>
    <row r="18" spans="1:9" s="10" customFormat="1">
      <c r="A18" s="11">
        <v>15</v>
      </c>
      <c r="B18" s="12" t="s">
        <v>39</v>
      </c>
      <c r="C18" s="13" t="s">
        <v>40</v>
      </c>
      <c r="D18" s="14" t="s">
        <v>12</v>
      </c>
      <c r="E18" s="15">
        <v>2000</v>
      </c>
      <c r="F18" s="25">
        <v>683</v>
      </c>
      <c r="G18" s="16">
        <f t="shared" si="0"/>
        <v>1366000</v>
      </c>
      <c r="H18" s="28"/>
      <c r="I18" s="28"/>
    </row>
    <row r="19" spans="1:9" s="10" customFormat="1">
      <c r="A19" s="11">
        <v>16</v>
      </c>
      <c r="B19" s="12" t="s">
        <v>39</v>
      </c>
      <c r="C19" s="13" t="s">
        <v>41</v>
      </c>
      <c r="D19" s="14" t="s">
        <v>12</v>
      </c>
      <c r="E19" s="15">
        <v>200</v>
      </c>
      <c r="F19" s="25">
        <v>569</v>
      </c>
      <c r="G19" s="16">
        <f t="shared" si="0"/>
        <v>113800</v>
      </c>
      <c r="H19" s="28"/>
      <c r="I19" s="28"/>
    </row>
    <row r="20" spans="1:9" s="10" customFormat="1">
      <c r="A20" s="11">
        <v>17</v>
      </c>
      <c r="B20" s="12" t="s">
        <v>39</v>
      </c>
      <c r="C20" s="13" t="s">
        <v>42</v>
      </c>
      <c r="D20" s="14" t="s">
        <v>12</v>
      </c>
      <c r="E20" s="15">
        <v>40</v>
      </c>
      <c r="F20" s="25">
        <v>576</v>
      </c>
      <c r="G20" s="16">
        <f t="shared" si="0"/>
        <v>23040</v>
      </c>
      <c r="H20" s="28"/>
      <c r="I20" s="28"/>
    </row>
    <row r="21" spans="1:9" s="10" customFormat="1" ht="114.75">
      <c r="A21" s="11">
        <v>18</v>
      </c>
      <c r="B21" s="12" t="s">
        <v>43</v>
      </c>
      <c r="C21" s="13" t="s">
        <v>44</v>
      </c>
      <c r="D21" s="14" t="s">
        <v>12</v>
      </c>
      <c r="E21" s="15">
        <v>6000</v>
      </c>
      <c r="F21" s="25">
        <v>583</v>
      </c>
      <c r="G21" s="16">
        <f t="shared" si="0"/>
        <v>3498000</v>
      </c>
      <c r="H21" s="28"/>
      <c r="I21" s="28"/>
    </row>
    <row r="22" spans="1:9" s="10" customFormat="1" ht="25.5">
      <c r="A22" s="11">
        <v>19</v>
      </c>
      <c r="B22" s="12" t="s">
        <v>45</v>
      </c>
      <c r="C22" s="13" t="s">
        <v>87</v>
      </c>
      <c r="D22" s="14" t="s">
        <v>12</v>
      </c>
      <c r="E22" s="15">
        <v>6000</v>
      </c>
      <c r="F22" s="25">
        <v>550</v>
      </c>
      <c r="G22" s="16">
        <f t="shared" si="0"/>
        <v>3300000</v>
      </c>
      <c r="H22" s="28"/>
      <c r="I22" s="28"/>
    </row>
    <row r="23" spans="1:9" s="10" customFormat="1" ht="25.5">
      <c r="A23" s="11">
        <v>20</v>
      </c>
      <c r="B23" s="12" t="s">
        <v>45</v>
      </c>
      <c r="C23" s="13" t="s">
        <v>46</v>
      </c>
      <c r="D23" s="14" t="s">
        <v>12</v>
      </c>
      <c r="E23" s="15">
        <v>2500</v>
      </c>
      <c r="F23" s="25">
        <v>326</v>
      </c>
      <c r="G23" s="16">
        <f t="shared" si="0"/>
        <v>815000</v>
      </c>
      <c r="H23" s="28"/>
      <c r="I23" s="28"/>
    </row>
    <row r="24" spans="1:9" s="10" customFormat="1" ht="25.5">
      <c r="A24" s="11">
        <v>21</v>
      </c>
      <c r="B24" s="12" t="s">
        <v>45</v>
      </c>
      <c r="C24" s="13" t="s">
        <v>47</v>
      </c>
      <c r="D24" s="14" t="s">
        <v>12</v>
      </c>
      <c r="E24" s="15">
        <v>3000</v>
      </c>
      <c r="F24" s="25">
        <v>493</v>
      </c>
      <c r="G24" s="16">
        <f t="shared" si="0"/>
        <v>1479000</v>
      </c>
      <c r="H24" s="28"/>
      <c r="I24" s="28"/>
    </row>
    <row r="25" spans="1:9" s="10" customFormat="1">
      <c r="A25" s="11">
        <v>22</v>
      </c>
      <c r="B25" s="12" t="s">
        <v>48</v>
      </c>
      <c r="C25" s="13" t="s">
        <v>49</v>
      </c>
      <c r="D25" s="14" t="s">
        <v>12</v>
      </c>
      <c r="E25" s="15">
        <v>1500</v>
      </c>
      <c r="F25" s="25">
        <v>528</v>
      </c>
      <c r="G25" s="16">
        <f t="shared" si="0"/>
        <v>792000</v>
      </c>
      <c r="H25" s="28"/>
      <c r="I25" s="17"/>
    </row>
    <row r="26" spans="1:9" s="10" customFormat="1">
      <c r="A26" s="11">
        <v>23</v>
      </c>
      <c r="B26" s="12" t="s">
        <v>48</v>
      </c>
      <c r="C26" s="13" t="s">
        <v>50</v>
      </c>
      <c r="D26" s="14" t="s">
        <v>12</v>
      </c>
      <c r="E26" s="15">
        <v>800</v>
      </c>
      <c r="F26" s="25">
        <v>403</v>
      </c>
      <c r="G26" s="16">
        <f t="shared" si="0"/>
        <v>322400</v>
      </c>
      <c r="H26" s="28"/>
      <c r="I26" s="17"/>
    </row>
    <row r="27" spans="1:9" s="10" customFormat="1">
      <c r="A27" s="11">
        <v>24</v>
      </c>
      <c r="B27" s="12" t="s">
        <v>48</v>
      </c>
      <c r="C27" s="13" t="s">
        <v>51</v>
      </c>
      <c r="D27" s="14" t="s">
        <v>12</v>
      </c>
      <c r="E27" s="15">
        <v>200</v>
      </c>
      <c r="F27" s="25">
        <v>361</v>
      </c>
      <c r="G27" s="16">
        <f t="shared" si="0"/>
        <v>72200</v>
      </c>
      <c r="H27" s="28"/>
      <c r="I27" s="17"/>
    </row>
    <row r="28" spans="1:9" s="10" customFormat="1">
      <c r="A28" s="11">
        <v>25</v>
      </c>
      <c r="B28" s="12" t="s">
        <v>52</v>
      </c>
      <c r="C28" s="13" t="s">
        <v>53</v>
      </c>
      <c r="D28" s="14" t="s">
        <v>12</v>
      </c>
      <c r="E28" s="15">
        <v>200</v>
      </c>
      <c r="F28" s="25">
        <v>5648</v>
      </c>
      <c r="G28" s="16">
        <f t="shared" si="0"/>
        <v>1129600</v>
      </c>
      <c r="H28" s="28"/>
      <c r="I28" s="17"/>
    </row>
    <row r="29" spans="1:9" s="10" customFormat="1" ht="25.5">
      <c r="A29" s="11">
        <v>26</v>
      </c>
      <c r="B29" s="12" t="s">
        <v>54</v>
      </c>
      <c r="C29" s="13" t="s">
        <v>55</v>
      </c>
      <c r="D29" s="14" t="s">
        <v>23</v>
      </c>
      <c r="E29" s="15">
        <v>300</v>
      </c>
      <c r="F29" s="25">
        <v>1200</v>
      </c>
      <c r="G29" s="16">
        <f t="shared" si="0"/>
        <v>360000</v>
      </c>
      <c r="H29" s="28"/>
      <c r="I29" s="17"/>
    </row>
    <row r="30" spans="1:9" s="10" customFormat="1" ht="89.25">
      <c r="A30" s="11">
        <v>27</v>
      </c>
      <c r="B30" s="12" t="s">
        <v>56</v>
      </c>
      <c r="C30" s="13" t="s">
        <v>57</v>
      </c>
      <c r="D30" s="14" t="s">
        <v>12</v>
      </c>
      <c r="E30" s="15">
        <v>200</v>
      </c>
      <c r="F30" s="25">
        <v>991</v>
      </c>
      <c r="G30" s="16">
        <f t="shared" si="0"/>
        <v>198200</v>
      </c>
      <c r="H30" s="28"/>
      <c r="I30" s="17"/>
    </row>
    <row r="31" spans="1:9" s="10" customFormat="1" ht="25.5">
      <c r="A31" s="11">
        <v>28</v>
      </c>
      <c r="B31" s="12" t="s">
        <v>58</v>
      </c>
      <c r="C31" s="13" t="s">
        <v>59</v>
      </c>
      <c r="D31" s="14" t="s">
        <v>12</v>
      </c>
      <c r="E31" s="15">
        <v>500</v>
      </c>
      <c r="F31" s="25">
        <v>839</v>
      </c>
      <c r="G31" s="16">
        <f t="shared" si="0"/>
        <v>419500</v>
      </c>
      <c r="H31" s="28"/>
      <c r="I31" s="17"/>
    </row>
    <row r="32" spans="1:9" s="10" customFormat="1">
      <c r="A32" s="11">
        <v>29</v>
      </c>
      <c r="B32" s="12" t="s">
        <v>60</v>
      </c>
      <c r="C32" s="13" t="s">
        <v>61</v>
      </c>
      <c r="D32" s="14" t="s">
        <v>12</v>
      </c>
      <c r="E32" s="15">
        <v>450</v>
      </c>
      <c r="F32" s="25">
        <v>506</v>
      </c>
      <c r="G32" s="16">
        <f t="shared" si="0"/>
        <v>227700</v>
      </c>
      <c r="H32" s="28"/>
      <c r="I32" s="17"/>
    </row>
    <row r="33" spans="1:9" s="10" customFormat="1" ht="25.5">
      <c r="A33" s="11">
        <v>30</v>
      </c>
      <c r="B33" s="12" t="s">
        <v>62</v>
      </c>
      <c r="C33" s="13" t="s">
        <v>63</v>
      </c>
      <c r="D33" s="14" t="s">
        <v>12</v>
      </c>
      <c r="E33" s="15">
        <v>500</v>
      </c>
      <c r="F33" s="25">
        <v>994</v>
      </c>
      <c r="G33" s="16">
        <f t="shared" si="0"/>
        <v>497000</v>
      </c>
      <c r="H33" s="28"/>
      <c r="I33" s="17"/>
    </row>
    <row r="34" spans="1:9" s="10" customFormat="1">
      <c r="A34" s="11">
        <v>31</v>
      </c>
      <c r="B34" s="12" t="s">
        <v>64</v>
      </c>
      <c r="C34" s="13" t="s">
        <v>65</v>
      </c>
      <c r="D34" s="14" t="s">
        <v>12</v>
      </c>
      <c r="E34" s="15">
        <v>500</v>
      </c>
      <c r="F34" s="25">
        <v>1313</v>
      </c>
      <c r="G34" s="16">
        <f t="shared" si="0"/>
        <v>656500</v>
      </c>
      <c r="H34" s="28"/>
      <c r="I34" s="17"/>
    </row>
    <row r="35" spans="1:9" s="10" customFormat="1">
      <c r="A35" s="11">
        <v>32</v>
      </c>
      <c r="B35" s="12" t="s">
        <v>66</v>
      </c>
      <c r="C35" s="13" t="s">
        <v>33</v>
      </c>
      <c r="D35" s="14" t="s">
        <v>12</v>
      </c>
      <c r="E35" s="15">
        <v>40</v>
      </c>
      <c r="F35" s="25">
        <v>991</v>
      </c>
      <c r="G35" s="16">
        <f t="shared" si="0"/>
        <v>39640</v>
      </c>
      <c r="H35" s="28"/>
      <c r="I35" s="17"/>
    </row>
    <row r="36" spans="1:9" s="10" customFormat="1">
      <c r="A36" s="11">
        <v>33</v>
      </c>
      <c r="B36" s="12" t="s">
        <v>67</v>
      </c>
      <c r="C36" s="13" t="s">
        <v>33</v>
      </c>
      <c r="D36" s="14" t="s">
        <v>12</v>
      </c>
      <c r="E36" s="15">
        <v>40</v>
      </c>
      <c r="F36" s="25">
        <v>769</v>
      </c>
      <c r="G36" s="16">
        <f t="shared" si="0"/>
        <v>30760</v>
      </c>
      <c r="H36" s="28"/>
      <c r="I36" s="17"/>
    </row>
    <row r="37" spans="1:9" s="10" customFormat="1">
      <c r="A37" s="11">
        <v>34</v>
      </c>
      <c r="B37" s="12" t="s">
        <v>39</v>
      </c>
      <c r="C37" s="13" t="s">
        <v>68</v>
      </c>
      <c r="D37" s="14" t="s">
        <v>12</v>
      </c>
      <c r="E37" s="15">
        <v>4000</v>
      </c>
      <c r="F37" s="25">
        <v>598</v>
      </c>
      <c r="G37" s="16">
        <f t="shared" si="0"/>
        <v>2392000</v>
      </c>
      <c r="H37" s="28"/>
      <c r="I37" s="17"/>
    </row>
    <row r="38" spans="1:9" s="10" customFormat="1">
      <c r="A38" s="11">
        <v>35</v>
      </c>
      <c r="B38" s="12" t="s">
        <v>69</v>
      </c>
      <c r="C38" s="13" t="s">
        <v>70</v>
      </c>
      <c r="D38" s="14" t="s">
        <v>12</v>
      </c>
      <c r="E38" s="15">
        <v>40</v>
      </c>
      <c r="F38" s="25">
        <v>1275</v>
      </c>
      <c r="G38" s="16">
        <f t="shared" si="0"/>
        <v>51000</v>
      </c>
      <c r="H38" s="28"/>
      <c r="I38" s="17"/>
    </row>
    <row r="39" spans="1:9" s="10" customFormat="1" ht="25.5">
      <c r="A39" s="11">
        <v>36</v>
      </c>
      <c r="B39" s="12" t="s">
        <v>71</v>
      </c>
      <c r="C39" s="13" t="s">
        <v>61</v>
      </c>
      <c r="D39" s="14" t="s">
        <v>12</v>
      </c>
      <c r="E39" s="15">
        <v>3000</v>
      </c>
      <c r="F39" s="25">
        <v>506</v>
      </c>
      <c r="G39" s="16">
        <f t="shared" si="0"/>
        <v>1518000</v>
      </c>
      <c r="H39" s="28"/>
      <c r="I39" s="17"/>
    </row>
    <row r="40" spans="1:9" s="10" customFormat="1">
      <c r="A40" s="11">
        <v>37</v>
      </c>
      <c r="B40" s="12" t="s">
        <v>48</v>
      </c>
      <c r="C40" s="13" t="s">
        <v>72</v>
      </c>
      <c r="D40" s="14" t="s">
        <v>12</v>
      </c>
      <c r="E40" s="15">
        <v>200</v>
      </c>
      <c r="F40" s="25">
        <v>1569</v>
      </c>
      <c r="G40" s="16">
        <f t="shared" si="0"/>
        <v>313800</v>
      </c>
      <c r="H40" s="28"/>
      <c r="I40" s="17"/>
    </row>
    <row r="41" spans="1:9" s="10" customFormat="1">
      <c r="A41" s="11">
        <v>38</v>
      </c>
      <c r="B41" s="12" t="s">
        <v>73</v>
      </c>
      <c r="C41" s="13" t="s">
        <v>74</v>
      </c>
      <c r="D41" s="14" t="s">
        <v>12</v>
      </c>
      <c r="E41" s="15">
        <v>5</v>
      </c>
      <c r="F41" s="25">
        <v>1813</v>
      </c>
      <c r="G41" s="16">
        <f t="shared" si="0"/>
        <v>9065</v>
      </c>
      <c r="H41" s="28"/>
      <c r="I41" s="17"/>
    </row>
    <row r="42" spans="1:9" s="10" customFormat="1">
      <c r="A42" s="11">
        <v>39</v>
      </c>
      <c r="B42" s="12" t="s">
        <v>75</v>
      </c>
      <c r="C42" s="13" t="s">
        <v>76</v>
      </c>
      <c r="D42" s="14" t="s">
        <v>12</v>
      </c>
      <c r="E42" s="15">
        <v>1700</v>
      </c>
      <c r="F42" s="25">
        <v>713</v>
      </c>
      <c r="G42" s="16">
        <f t="shared" si="0"/>
        <v>1212100</v>
      </c>
      <c r="H42" s="28"/>
      <c r="I42" s="17"/>
    </row>
    <row r="43" spans="1:9" s="10" customFormat="1" ht="89.25">
      <c r="A43" s="11">
        <v>40</v>
      </c>
      <c r="B43" s="12" t="s">
        <v>77</v>
      </c>
      <c r="C43" s="13" t="s">
        <v>78</v>
      </c>
      <c r="D43" s="14" t="s">
        <v>12</v>
      </c>
      <c r="E43" s="15">
        <v>4000</v>
      </c>
      <c r="F43" s="25">
        <v>53</v>
      </c>
      <c r="G43" s="16">
        <f t="shared" si="0"/>
        <v>212000</v>
      </c>
      <c r="H43" s="28"/>
      <c r="I43" s="17"/>
    </row>
    <row r="44" spans="1:9" s="10" customFormat="1" ht="38.25">
      <c r="A44" s="11">
        <v>41</v>
      </c>
      <c r="B44" s="12" t="s">
        <v>79</v>
      </c>
      <c r="C44" s="13" t="s">
        <v>80</v>
      </c>
      <c r="D44" s="14" t="s">
        <v>12</v>
      </c>
      <c r="E44" s="15">
        <v>800</v>
      </c>
      <c r="F44" s="25">
        <v>53</v>
      </c>
      <c r="G44" s="16">
        <f t="shared" si="0"/>
        <v>42400</v>
      </c>
      <c r="H44" s="28"/>
      <c r="I44" s="17"/>
    </row>
    <row r="45" spans="1:9" s="10" customFormat="1">
      <c r="A45" s="11">
        <v>42</v>
      </c>
      <c r="B45" s="12" t="s">
        <v>81</v>
      </c>
      <c r="C45" s="13" t="s">
        <v>82</v>
      </c>
      <c r="D45" s="14" t="s">
        <v>12</v>
      </c>
      <c r="E45" s="15">
        <v>80</v>
      </c>
      <c r="F45" s="25">
        <v>894</v>
      </c>
      <c r="G45" s="16">
        <f t="shared" si="0"/>
        <v>71520</v>
      </c>
      <c r="H45" s="28"/>
      <c r="I45" s="17"/>
    </row>
    <row r="46" spans="1:9" s="10" customFormat="1">
      <c r="A46" s="11">
        <v>43</v>
      </c>
      <c r="B46" s="12" t="s">
        <v>81</v>
      </c>
      <c r="C46" s="13" t="s">
        <v>83</v>
      </c>
      <c r="D46" s="14" t="s">
        <v>12</v>
      </c>
      <c r="E46" s="15">
        <v>50</v>
      </c>
      <c r="F46" s="25">
        <v>604</v>
      </c>
      <c r="G46" s="16">
        <f t="shared" si="0"/>
        <v>30200</v>
      </c>
      <c r="H46" s="28"/>
      <c r="I46" s="17"/>
    </row>
    <row r="47" spans="1:9" s="10" customFormat="1" ht="38.25">
      <c r="A47" s="11">
        <v>44</v>
      </c>
      <c r="B47" s="12" t="s">
        <v>84</v>
      </c>
      <c r="C47" s="13" t="s">
        <v>78</v>
      </c>
      <c r="D47" s="14" t="s">
        <v>78</v>
      </c>
      <c r="E47" s="15">
        <v>1300</v>
      </c>
      <c r="F47" s="25">
        <v>1250</v>
      </c>
      <c r="G47" s="16">
        <f t="shared" si="0"/>
        <v>1625000</v>
      </c>
      <c r="H47" s="28"/>
      <c r="I47" s="17"/>
    </row>
    <row r="48" spans="1:9" s="10" customFormat="1" ht="25.5">
      <c r="A48" s="11">
        <v>45</v>
      </c>
      <c r="B48" s="12" t="s">
        <v>85</v>
      </c>
      <c r="C48" s="13" t="s">
        <v>86</v>
      </c>
      <c r="D48" s="14" t="s">
        <v>12</v>
      </c>
      <c r="E48" s="15">
        <v>50</v>
      </c>
      <c r="F48" s="25">
        <v>738</v>
      </c>
      <c r="G48" s="16">
        <f t="shared" si="0"/>
        <v>36900</v>
      </c>
      <c r="H48" s="29"/>
      <c r="I48" s="18"/>
    </row>
    <row r="49" spans="1:9">
      <c r="A49" s="20"/>
      <c r="B49" s="21" t="s">
        <v>88</v>
      </c>
      <c r="C49" s="20"/>
      <c r="D49" s="20"/>
      <c r="E49" s="20"/>
      <c r="F49" s="26"/>
      <c r="G49" s="22">
        <f>SUM(G4:G48)</f>
        <v>36220775</v>
      </c>
      <c r="H49" s="20"/>
      <c r="I49" s="20"/>
    </row>
  </sheetData>
  <mergeCells count="2">
    <mergeCell ref="H4:H48"/>
    <mergeCell ref="I4:I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2019-01-08T05:40:33Z</dcterms:modified>
</cp:coreProperties>
</file>