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35" windowWidth="21015" windowHeight="7245"/>
  </bookViews>
  <sheets>
    <sheet name="Лист1" sheetId="10" r:id="rId1"/>
  </sheets>
  <definedNames>
    <definedName name="_xlnm._FilterDatabase" localSheetId="0" hidden="1">Лист1!$C$2:$C$60</definedName>
  </definedNames>
  <calcPr calcId="124519"/>
</workbook>
</file>

<file path=xl/calcChain.xml><?xml version="1.0" encoding="utf-8"?>
<calcChain xmlns="http://schemas.openxmlformats.org/spreadsheetml/2006/main">
  <c r="G60" i="10"/>
  <c r="G14"/>
  <c r="G13"/>
  <c r="G6"/>
  <c r="G7"/>
  <c r="G8"/>
  <c r="G9"/>
  <c r="G10"/>
  <c r="G11"/>
  <c r="G12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5"/>
</calcChain>
</file>

<file path=xl/sharedStrings.xml><?xml version="1.0" encoding="utf-8"?>
<sst xmlns="http://schemas.openxmlformats.org/spreadsheetml/2006/main" count="173" uniqueCount="123">
  <si>
    <t>№</t>
  </si>
  <si>
    <t>Наименование</t>
  </si>
  <si>
    <t>Миконазол</t>
  </si>
  <si>
    <t xml:space="preserve">оральная гель 2%, 20 гр </t>
  </si>
  <si>
    <t>Симетикон</t>
  </si>
  <si>
    <t>Суспензия для перорального применения 240мг/5мл,80мл</t>
  </si>
  <si>
    <t>Вориконазол</t>
  </si>
  <si>
    <t>Фторурацил</t>
  </si>
  <si>
    <t>Раствор для иньекции 50 мг/5 мл</t>
  </si>
  <si>
    <t>Винкристин</t>
  </si>
  <si>
    <t>раствор для иньекции 1 мг/мл</t>
  </si>
  <si>
    <t>раствор для инъекций 0,005% по 2мл</t>
  </si>
  <si>
    <t>раствор для инъекций 200 мг/мл по 10 мл</t>
  </si>
  <si>
    <t>раствор для инъекций, 2% по1 мл</t>
  </si>
  <si>
    <t>таблетки 100 мг</t>
  </si>
  <si>
    <t>Пантопразол</t>
  </si>
  <si>
    <t>порошок для приготовления раствора для внутривенного введения 40 мг</t>
  </si>
  <si>
    <t>Фитоменадион</t>
  </si>
  <si>
    <t>раствор в/м 10 мг/мл</t>
  </si>
  <si>
    <t xml:space="preserve">Ацикловир </t>
  </si>
  <si>
    <t>Преднизолон</t>
  </si>
  <si>
    <t>порошок для приготовления раствора для инъекций 250 мг</t>
  </si>
  <si>
    <t>Флуконазол</t>
  </si>
  <si>
    <t>сироп 25 мг/5 мл 70мл</t>
  </si>
  <si>
    <t>Тропикамид</t>
  </si>
  <si>
    <t>Транексамовая кислота</t>
  </si>
  <si>
    <t>таблетки, покрытые пленочной оболочкой  250 мг</t>
  </si>
  <si>
    <t>раствор для инъекций 100 мг/мл по 5 мл</t>
  </si>
  <si>
    <t xml:space="preserve">порошок для приготовления раствора для инъекций  2 г </t>
  </si>
  <si>
    <t>Характеристика, лекарственная форма</t>
  </si>
  <si>
    <t>Количество</t>
  </si>
  <si>
    <t>Цена</t>
  </si>
  <si>
    <t>Сумма</t>
  </si>
  <si>
    <t>Ципрофлоксацин</t>
  </si>
  <si>
    <t>Фенилэфрин</t>
  </si>
  <si>
    <t>Лекарственные средства</t>
  </si>
  <si>
    <t>Ед.изм</t>
  </si>
  <si>
    <t>Атропин сульфат</t>
  </si>
  <si>
    <t>левокарнитин</t>
  </si>
  <si>
    <t>Фолиевая кислота</t>
  </si>
  <si>
    <t>Пентоксифиллин</t>
  </si>
  <si>
    <t>Декспантенол</t>
  </si>
  <si>
    <t>Перекись водорода</t>
  </si>
  <si>
    <t>Силденафил</t>
  </si>
  <si>
    <t>Цефтриаксон</t>
  </si>
  <si>
    <t>Цефоперазон</t>
  </si>
  <si>
    <t>Амикацин</t>
  </si>
  <si>
    <t>Диклофенак</t>
  </si>
  <si>
    <t>Фентанил</t>
  </si>
  <si>
    <t>Натрия оксибат</t>
  </si>
  <si>
    <t>Тримеперидин</t>
  </si>
  <si>
    <t>Ксилометазолин</t>
  </si>
  <si>
    <t>порошок лиофилизированный для приготовления раствор для инъекций 5 мл</t>
  </si>
  <si>
    <t>раствор для инъекций 2% по 2 мл</t>
  </si>
  <si>
    <t>Суппозитории ректальные 20мг</t>
  </si>
  <si>
    <t>Капли для приема внутрь
 (эмульсия), 30 мл</t>
  </si>
  <si>
    <t>раствор для инъекций 1мг/мл</t>
  </si>
  <si>
    <t>капли для приема внутрь</t>
  </si>
  <si>
    <t xml:space="preserve">раствор для инъекций 100 мг/мл, 5 мл </t>
  </si>
  <si>
    <t>раствор для приема внутрь 2 г/10 мл, 10 мл</t>
  </si>
  <si>
    <t>раствор для инъекций 1 г/5мл, 5 мл</t>
  </si>
  <si>
    <t>сироп 100 мл</t>
  </si>
  <si>
    <t>таблетки 1 мг,</t>
  </si>
  <si>
    <t xml:space="preserve">раствор для инфузий  500мл </t>
  </si>
  <si>
    <t xml:space="preserve">раствор для перитонеального диализа 2.27% по 2000 мл </t>
  </si>
  <si>
    <t xml:space="preserve">раствор для инъекций 0.0025% по 1мл </t>
  </si>
  <si>
    <t>раствор для инъекций 2%, 5 мл</t>
  </si>
  <si>
    <t>крем для наруж.применения 5% 30г</t>
  </si>
  <si>
    <t xml:space="preserve">крем 5% 2 г </t>
  </si>
  <si>
    <t>порошок для приготовления раствора для инъекций, 1 г</t>
  </si>
  <si>
    <t>раствор для инъекций 100 мг/2 мл по 2 мл</t>
  </si>
  <si>
    <t>таблетки, покрытые пленочной оболочкой 50 мг</t>
  </si>
  <si>
    <t xml:space="preserve">гель для наружного применения 2,5% 30 г </t>
  </si>
  <si>
    <t>таблетки 50мг</t>
  </si>
  <si>
    <t>капли назальные 0,1% по 10 мл</t>
  </si>
  <si>
    <t>капли назальные 0,05% по 10 мл</t>
  </si>
  <si>
    <t>Глазные капли 0,25% 15 мл</t>
  </si>
  <si>
    <t xml:space="preserve">Глазные капли 0,3 % 5 мл </t>
  </si>
  <si>
    <t>туба</t>
  </si>
  <si>
    <t>Фамотидин</t>
  </si>
  <si>
    <t>флакон</t>
  </si>
  <si>
    <t>Папаверина гидрохлорид</t>
  </si>
  <si>
    <t>ампула</t>
  </si>
  <si>
    <t>суппозиторий</t>
  </si>
  <si>
    <t>Ампула</t>
  </si>
  <si>
    <t>Домперидон</t>
  </si>
  <si>
    <t>Кальция глюконат</t>
  </si>
  <si>
    <t>таблетка</t>
  </si>
  <si>
    <t>Кислота аскорбиновая , железа сульфата гептагидрат (в пересчете на железо (II) 0.685 г)</t>
  </si>
  <si>
    <t>контейнер</t>
  </si>
  <si>
    <t>пакет</t>
  </si>
  <si>
    <t>Натрия гидрокарбонат , Натрия лактат , Натрия хлорид , Глюкозы моногидрат , Кальция хлорида дигидрат , Магния хлорида гексагидрат</t>
  </si>
  <si>
    <t>Дигоксин</t>
  </si>
  <si>
    <t>Мазь для наружного применения, 0,5 %, 10 гр</t>
  </si>
  <si>
    <t>раствор для наружного применения 3% 40 мл</t>
  </si>
  <si>
    <t>Таблетки, покрытые пленочной оболочкой, 25 мг</t>
  </si>
  <si>
    <t>Цефоперазон натрия эквивалентно цефоперазону, Сульбактам натрия эквивалентно сульбактаму</t>
  </si>
  <si>
    <t>Сульфаметоксазол, триметоприм</t>
  </si>
  <si>
    <t>Кетопрофен</t>
  </si>
  <si>
    <t>Гель, 5 %, 45г</t>
  </si>
  <si>
    <t>Аллопуринол</t>
  </si>
  <si>
    <t>Тофизопам</t>
  </si>
  <si>
    <t>Хлорамфеникол</t>
  </si>
  <si>
    <t>Тетрациклин</t>
  </si>
  <si>
    <t>мазь глазная 1 % 10 г</t>
  </si>
  <si>
    <t>Тобрамицин</t>
  </si>
  <si>
    <t xml:space="preserve">Капли глазные и ушные, 3 мг/мл, 5 мл </t>
  </si>
  <si>
    <t>Левофлоксацин</t>
  </si>
  <si>
    <t>Капли глазные, 5 мг/мл, 5 мл №1</t>
  </si>
  <si>
    <t>Дексаметазон, тобрамицин</t>
  </si>
  <si>
    <t>мазь глазная 0,3 % 3,5 г</t>
  </si>
  <si>
    <t>капли глазные 0,5 % 10 мл</t>
  </si>
  <si>
    <t>Капли глазные, 25 мг/мл, 5 мл №1</t>
  </si>
  <si>
    <t>Тиамин</t>
  </si>
  <si>
    <t>раствор для инъекций 5 % 1 мл</t>
  </si>
  <si>
    <t>Токоферол</t>
  </si>
  <si>
    <t>капсула 200 мг</t>
  </si>
  <si>
    <t>капсула</t>
  </si>
  <si>
    <t xml:space="preserve">Раствор для инфузий, 10 %, 500 мл </t>
  </si>
  <si>
    <t xml:space="preserve">Эмульсия для инфузий, 1250 мл </t>
  </si>
  <si>
    <t>Комплекс аминокислот для парентерального питания</t>
  </si>
  <si>
    <t>Комплекс аминокислот</t>
  </si>
  <si>
    <t>Электролиты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</si>
</sst>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,_₽_-;\-* #,##0.00,_₽_-;_-* \-??\ _₽_-;_-@_-"/>
    <numFmt numFmtId="165" formatCode="* #,##0.00,&quot;   &quot;;\-* #,##0.00,&quot;   &quot;;* \-#&quot;    &quot;;@\ "/>
    <numFmt numFmtId="166" formatCode="* #,##0.00&quot;    &quot;;\-* #,##0.00&quot;    &quot;;* \-#&quot;    &quot;;@\ 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Border="0" applyProtection="0"/>
    <xf numFmtId="0" fontId="6" fillId="0" borderId="0"/>
    <xf numFmtId="165" fontId="6" fillId="0" borderId="0" applyBorder="0" applyProtection="0"/>
    <xf numFmtId="0" fontId="5" fillId="0" borderId="0"/>
    <xf numFmtId="166" fontId="6" fillId="0" borderId="0" applyBorder="0" applyProtection="0"/>
    <xf numFmtId="0" fontId="7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3" fontId="9" fillId="0" borderId="1" xfId="1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3" fontId="11" fillId="0" borderId="1" xfId="1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/>
    </xf>
    <xf numFmtId="43" fontId="10" fillId="0" borderId="0" xfId="1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12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" xfId="11" builtinId="3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0"/>
  <sheetViews>
    <sheetView tabSelected="1" workbookViewId="0">
      <selection activeCell="C9" sqref="C9"/>
    </sheetView>
  </sheetViews>
  <sheetFormatPr defaultRowHeight="12.75"/>
  <cols>
    <col min="1" max="1" width="4" style="1" bestFit="1" customWidth="1"/>
    <col min="2" max="2" width="40.140625" style="28" customWidth="1"/>
    <col min="3" max="3" width="51" style="31" customWidth="1"/>
    <col min="4" max="4" width="16.5703125" style="16" bestFit="1" customWidth="1"/>
    <col min="5" max="5" width="11.140625" style="17" bestFit="1" customWidth="1"/>
    <col min="6" max="6" width="16.85546875" style="18" bestFit="1" customWidth="1"/>
    <col min="7" max="7" width="16.42578125" style="20" customWidth="1"/>
    <col min="8" max="16384" width="9.140625" style="1"/>
  </cols>
  <sheetData>
    <row r="2" spans="1:7">
      <c r="A2" s="33" t="s">
        <v>35</v>
      </c>
      <c r="B2" s="33"/>
      <c r="C2" s="33"/>
      <c r="D2" s="33"/>
      <c r="E2" s="33"/>
      <c r="F2" s="33"/>
      <c r="G2" s="33"/>
    </row>
    <row r="4" spans="1:7" ht="25.5">
      <c r="A4" s="2" t="s">
        <v>0</v>
      </c>
      <c r="B4" s="21" t="s">
        <v>1</v>
      </c>
      <c r="C4" s="21" t="s">
        <v>29</v>
      </c>
      <c r="D4" s="3" t="s">
        <v>36</v>
      </c>
      <c r="E4" s="4" t="s">
        <v>30</v>
      </c>
      <c r="F4" s="5" t="s">
        <v>31</v>
      </c>
      <c r="G4" s="6" t="s">
        <v>32</v>
      </c>
    </row>
    <row r="5" spans="1:7">
      <c r="A5" s="7">
        <v>1</v>
      </c>
      <c r="B5" s="22" t="s">
        <v>2</v>
      </c>
      <c r="C5" s="22" t="s">
        <v>3</v>
      </c>
      <c r="D5" s="8" t="s">
        <v>78</v>
      </c>
      <c r="E5" s="9">
        <v>20</v>
      </c>
      <c r="F5" s="10">
        <v>1252.32</v>
      </c>
      <c r="G5" s="11">
        <f>E5*F5</f>
        <v>25046.399999999998</v>
      </c>
    </row>
    <row r="6" spans="1:7" ht="25.5">
      <c r="A6" s="7">
        <v>2</v>
      </c>
      <c r="B6" s="23" t="s">
        <v>79</v>
      </c>
      <c r="C6" s="24" t="s">
        <v>52</v>
      </c>
      <c r="D6" s="13" t="s">
        <v>80</v>
      </c>
      <c r="E6" s="9">
        <v>10</v>
      </c>
      <c r="F6" s="10">
        <v>355.46</v>
      </c>
      <c r="G6" s="11">
        <f t="shared" ref="G6:G57" si="0">E6*F6</f>
        <v>3554.6</v>
      </c>
    </row>
    <row r="7" spans="1:7" ht="25.5">
      <c r="A7" s="7">
        <v>3</v>
      </c>
      <c r="B7" s="23" t="s">
        <v>15</v>
      </c>
      <c r="C7" s="22" t="s">
        <v>16</v>
      </c>
      <c r="D7" s="13" t="s">
        <v>80</v>
      </c>
      <c r="E7" s="9">
        <v>800</v>
      </c>
      <c r="F7" s="10">
        <v>1009.91</v>
      </c>
      <c r="G7" s="11">
        <f t="shared" si="0"/>
        <v>807928</v>
      </c>
    </row>
    <row r="8" spans="1:7">
      <c r="A8" s="7">
        <v>4</v>
      </c>
      <c r="B8" s="24" t="s">
        <v>81</v>
      </c>
      <c r="C8" s="22" t="s">
        <v>53</v>
      </c>
      <c r="D8" s="13" t="s">
        <v>82</v>
      </c>
      <c r="E8" s="9">
        <v>700</v>
      </c>
      <c r="F8" s="10">
        <v>42</v>
      </c>
      <c r="G8" s="11">
        <f t="shared" si="0"/>
        <v>29400</v>
      </c>
    </row>
    <row r="9" spans="1:7">
      <c r="A9" s="7">
        <v>5</v>
      </c>
      <c r="B9" s="23" t="s">
        <v>81</v>
      </c>
      <c r="C9" s="22" t="s">
        <v>54</v>
      </c>
      <c r="D9" s="8" t="s">
        <v>83</v>
      </c>
      <c r="E9" s="9">
        <v>20</v>
      </c>
      <c r="F9" s="10">
        <v>13.98</v>
      </c>
      <c r="G9" s="11">
        <f t="shared" si="0"/>
        <v>279.60000000000002</v>
      </c>
    </row>
    <row r="10" spans="1:7" ht="25.5">
      <c r="A10" s="7">
        <v>6</v>
      </c>
      <c r="B10" s="23" t="s">
        <v>4</v>
      </c>
      <c r="C10" s="22" t="s">
        <v>55</v>
      </c>
      <c r="D10" s="13" t="s">
        <v>80</v>
      </c>
      <c r="E10" s="9">
        <v>200</v>
      </c>
      <c r="F10" s="10">
        <v>1420.68</v>
      </c>
      <c r="G10" s="11">
        <f t="shared" si="0"/>
        <v>284136</v>
      </c>
    </row>
    <row r="11" spans="1:7">
      <c r="A11" s="7">
        <v>7</v>
      </c>
      <c r="B11" s="24" t="s">
        <v>37</v>
      </c>
      <c r="C11" s="22" t="s">
        <v>56</v>
      </c>
      <c r="D11" s="8" t="s">
        <v>84</v>
      </c>
      <c r="E11" s="9">
        <v>500</v>
      </c>
      <c r="F11" s="10">
        <v>104.88</v>
      </c>
      <c r="G11" s="11">
        <f t="shared" si="0"/>
        <v>52440</v>
      </c>
    </row>
    <row r="12" spans="1:7">
      <c r="A12" s="7">
        <v>8</v>
      </c>
      <c r="B12" s="23" t="s">
        <v>85</v>
      </c>
      <c r="C12" s="22" t="s">
        <v>57</v>
      </c>
      <c r="D12" s="13" t="s">
        <v>80</v>
      </c>
      <c r="E12" s="9">
        <v>20</v>
      </c>
      <c r="F12" s="10">
        <v>1740.73</v>
      </c>
      <c r="G12" s="11">
        <f t="shared" si="0"/>
        <v>34814.6</v>
      </c>
    </row>
    <row r="13" spans="1:7">
      <c r="A13" s="7">
        <v>9</v>
      </c>
      <c r="B13" s="25" t="s">
        <v>113</v>
      </c>
      <c r="C13" s="25" t="s">
        <v>114</v>
      </c>
      <c r="D13" s="14" t="s">
        <v>82</v>
      </c>
      <c r="E13" s="7">
        <v>400</v>
      </c>
      <c r="F13" s="15">
        <v>10.98</v>
      </c>
      <c r="G13" s="11">
        <f>E13*F13</f>
        <v>4392</v>
      </c>
    </row>
    <row r="14" spans="1:7">
      <c r="A14" s="7">
        <v>10</v>
      </c>
      <c r="B14" s="25" t="s">
        <v>115</v>
      </c>
      <c r="C14" s="25" t="s">
        <v>116</v>
      </c>
      <c r="D14" s="14" t="s">
        <v>117</v>
      </c>
      <c r="E14" s="7">
        <v>1000</v>
      </c>
      <c r="F14" s="15">
        <v>11.5</v>
      </c>
      <c r="G14" s="11">
        <f>E14*F14</f>
        <v>11500</v>
      </c>
    </row>
    <row r="15" spans="1:7">
      <c r="A15" s="7">
        <v>11</v>
      </c>
      <c r="B15" s="23" t="s">
        <v>86</v>
      </c>
      <c r="C15" s="24" t="s">
        <v>58</v>
      </c>
      <c r="D15" s="13" t="s">
        <v>82</v>
      </c>
      <c r="E15" s="9">
        <v>5000</v>
      </c>
      <c r="F15" s="10">
        <v>28.81</v>
      </c>
      <c r="G15" s="11">
        <f t="shared" si="0"/>
        <v>144050</v>
      </c>
    </row>
    <row r="16" spans="1:7">
      <c r="A16" s="7">
        <v>12</v>
      </c>
      <c r="B16" s="22" t="s">
        <v>38</v>
      </c>
      <c r="C16" s="24" t="s">
        <v>59</v>
      </c>
      <c r="D16" s="13" t="s">
        <v>80</v>
      </c>
      <c r="E16" s="9">
        <v>1000</v>
      </c>
      <c r="F16" s="10">
        <v>376.66</v>
      </c>
      <c r="G16" s="11">
        <f t="shared" si="0"/>
        <v>376660</v>
      </c>
    </row>
    <row r="17" spans="1:7">
      <c r="A17" s="7">
        <v>13</v>
      </c>
      <c r="B17" s="22" t="s">
        <v>38</v>
      </c>
      <c r="C17" s="24" t="s">
        <v>60</v>
      </c>
      <c r="D17" s="13" t="s">
        <v>82</v>
      </c>
      <c r="E17" s="9">
        <v>300</v>
      </c>
      <c r="F17" s="10">
        <v>580.76</v>
      </c>
      <c r="G17" s="11">
        <f t="shared" si="0"/>
        <v>174228</v>
      </c>
    </row>
    <row r="18" spans="1:7">
      <c r="A18" s="7">
        <v>14</v>
      </c>
      <c r="B18" s="22" t="s">
        <v>25</v>
      </c>
      <c r="C18" s="22" t="s">
        <v>26</v>
      </c>
      <c r="D18" s="13" t="s">
        <v>87</v>
      </c>
      <c r="E18" s="9">
        <v>200</v>
      </c>
      <c r="F18" s="10">
        <v>108.67</v>
      </c>
      <c r="G18" s="11">
        <f t="shared" si="0"/>
        <v>21734</v>
      </c>
    </row>
    <row r="19" spans="1:7">
      <c r="A19" s="7">
        <v>15</v>
      </c>
      <c r="B19" s="23" t="s">
        <v>25</v>
      </c>
      <c r="C19" s="24" t="s">
        <v>27</v>
      </c>
      <c r="D19" s="13" t="s">
        <v>82</v>
      </c>
      <c r="E19" s="9">
        <v>200</v>
      </c>
      <c r="F19" s="10">
        <v>1436.82</v>
      </c>
      <c r="G19" s="11">
        <f t="shared" si="0"/>
        <v>287364</v>
      </c>
    </row>
    <row r="20" spans="1:7">
      <c r="A20" s="7">
        <v>16</v>
      </c>
      <c r="B20" s="23" t="s">
        <v>17</v>
      </c>
      <c r="C20" s="24" t="s">
        <v>18</v>
      </c>
      <c r="D20" s="13" t="s">
        <v>82</v>
      </c>
      <c r="E20" s="9">
        <v>500</v>
      </c>
      <c r="F20" s="10">
        <v>132.74</v>
      </c>
      <c r="G20" s="11">
        <f t="shared" si="0"/>
        <v>66370</v>
      </c>
    </row>
    <row r="21" spans="1:7" ht="38.25">
      <c r="A21" s="7">
        <v>17</v>
      </c>
      <c r="B21" s="24" t="s">
        <v>88</v>
      </c>
      <c r="C21" s="24" t="s">
        <v>61</v>
      </c>
      <c r="D21" s="13" t="s">
        <v>80</v>
      </c>
      <c r="E21" s="9">
        <v>10</v>
      </c>
      <c r="F21" s="10">
        <v>778.52</v>
      </c>
      <c r="G21" s="11">
        <f t="shared" si="0"/>
        <v>7785.2</v>
      </c>
    </row>
    <row r="22" spans="1:7">
      <c r="A22" s="7">
        <v>18</v>
      </c>
      <c r="B22" s="22" t="s">
        <v>39</v>
      </c>
      <c r="C22" s="22" t="s">
        <v>62</v>
      </c>
      <c r="D22" s="13" t="s">
        <v>87</v>
      </c>
      <c r="E22" s="9">
        <v>200</v>
      </c>
      <c r="F22" s="10">
        <v>2.54</v>
      </c>
      <c r="G22" s="11">
        <f t="shared" si="0"/>
        <v>508</v>
      </c>
    </row>
    <row r="23" spans="1:7" ht="25.5">
      <c r="A23" s="7">
        <v>19</v>
      </c>
      <c r="B23" s="32" t="s">
        <v>120</v>
      </c>
      <c r="C23" s="29" t="s">
        <v>118</v>
      </c>
      <c r="D23" s="13" t="s">
        <v>80</v>
      </c>
      <c r="E23" s="9">
        <v>500</v>
      </c>
      <c r="F23" s="10">
        <v>2423.4499999999998</v>
      </c>
      <c r="G23" s="11">
        <f t="shared" si="0"/>
        <v>1211725</v>
      </c>
    </row>
    <row r="24" spans="1:7">
      <c r="A24" s="7">
        <v>20</v>
      </c>
      <c r="B24" s="26" t="s">
        <v>121</v>
      </c>
      <c r="C24" s="29" t="s">
        <v>119</v>
      </c>
      <c r="D24" s="13" t="s">
        <v>90</v>
      </c>
      <c r="E24" s="9">
        <v>50</v>
      </c>
      <c r="F24" s="10">
        <v>11024.97</v>
      </c>
      <c r="G24" s="11">
        <f t="shared" si="0"/>
        <v>551248.5</v>
      </c>
    </row>
    <row r="25" spans="1:7">
      <c r="A25" s="7">
        <v>21</v>
      </c>
      <c r="B25" s="26" t="s">
        <v>122</v>
      </c>
      <c r="C25" s="22" t="s">
        <v>63</v>
      </c>
      <c r="D25" s="13" t="s">
        <v>80</v>
      </c>
      <c r="E25" s="9">
        <v>200</v>
      </c>
      <c r="F25" s="10">
        <v>583.49</v>
      </c>
      <c r="G25" s="11">
        <f t="shared" si="0"/>
        <v>116698</v>
      </c>
    </row>
    <row r="26" spans="1:7" ht="51">
      <c r="A26" s="7">
        <v>22</v>
      </c>
      <c r="B26" s="24" t="s">
        <v>91</v>
      </c>
      <c r="C26" s="24" t="s">
        <v>64</v>
      </c>
      <c r="D26" s="13" t="s">
        <v>89</v>
      </c>
      <c r="E26" s="9">
        <v>20</v>
      </c>
      <c r="F26" s="10">
        <v>6031.41</v>
      </c>
      <c r="G26" s="11">
        <f t="shared" si="0"/>
        <v>120628.2</v>
      </c>
    </row>
    <row r="27" spans="1:7">
      <c r="A27" s="7">
        <v>23</v>
      </c>
      <c r="B27" s="23" t="s">
        <v>92</v>
      </c>
      <c r="C27" s="22" t="s">
        <v>65</v>
      </c>
      <c r="D27" s="13" t="s">
        <v>82</v>
      </c>
      <c r="E27" s="9">
        <v>20</v>
      </c>
      <c r="F27" s="10">
        <v>24.4</v>
      </c>
      <c r="G27" s="11">
        <f t="shared" si="0"/>
        <v>488</v>
      </c>
    </row>
    <row r="28" spans="1:7">
      <c r="A28" s="7">
        <v>24</v>
      </c>
      <c r="B28" s="22" t="s">
        <v>40</v>
      </c>
      <c r="C28" s="22" t="s">
        <v>66</v>
      </c>
      <c r="D28" s="13" t="s">
        <v>82</v>
      </c>
      <c r="E28" s="9">
        <v>20</v>
      </c>
      <c r="F28" s="10">
        <v>51.46</v>
      </c>
      <c r="G28" s="11">
        <f t="shared" si="0"/>
        <v>1029.2</v>
      </c>
    </row>
    <row r="29" spans="1:7">
      <c r="A29" s="7">
        <v>25</v>
      </c>
      <c r="B29" s="23" t="s">
        <v>41</v>
      </c>
      <c r="C29" s="22" t="s">
        <v>67</v>
      </c>
      <c r="D29" s="13" t="s">
        <v>78</v>
      </c>
      <c r="E29" s="9">
        <v>100</v>
      </c>
      <c r="F29" s="10">
        <v>1195</v>
      </c>
      <c r="G29" s="11">
        <f t="shared" si="0"/>
        <v>119500</v>
      </c>
    </row>
    <row r="30" spans="1:7">
      <c r="A30" s="7">
        <v>26</v>
      </c>
      <c r="B30" s="22" t="s">
        <v>19</v>
      </c>
      <c r="C30" s="24" t="s">
        <v>68</v>
      </c>
      <c r="D30" s="13" t="s">
        <v>78</v>
      </c>
      <c r="E30" s="9">
        <v>5</v>
      </c>
      <c r="F30" s="10">
        <v>463.34</v>
      </c>
      <c r="G30" s="11">
        <f t="shared" si="0"/>
        <v>2316.6999999999998</v>
      </c>
    </row>
    <row r="31" spans="1:7">
      <c r="A31" s="7">
        <v>27</v>
      </c>
      <c r="B31" s="22" t="s">
        <v>20</v>
      </c>
      <c r="C31" s="23" t="s">
        <v>93</v>
      </c>
      <c r="D31" s="13" t="s">
        <v>78</v>
      </c>
      <c r="E31" s="9">
        <v>30</v>
      </c>
      <c r="F31" s="10">
        <v>177.05</v>
      </c>
      <c r="G31" s="11">
        <f t="shared" si="0"/>
        <v>5311.5</v>
      </c>
    </row>
    <row r="32" spans="1:7">
      <c r="A32" s="7">
        <v>28</v>
      </c>
      <c r="B32" s="22" t="s">
        <v>42</v>
      </c>
      <c r="C32" s="27" t="s">
        <v>94</v>
      </c>
      <c r="D32" s="13" t="s">
        <v>80</v>
      </c>
      <c r="E32" s="9">
        <v>200</v>
      </c>
      <c r="F32" s="10">
        <v>42</v>
      </c>
      <c r="G32" s="11">
        <f t="shared" si="0"/>
        <v>8400</v>
      </c>
    </row>
    <row r="33" spans="1:7">
      <c r="A33" s="7">
        <v>29</v>
      </c>
      <c r="B33" s="24" t="s">
        <v>43</v>
      </c>
      <c r="C33" s="24" t="s">
        <v>95</v>
      </c>
      <c r="D33" s="13" t="s">
        <v>87</v>
      </c>
      <c r="E33" s="9">
        <v>200</v>
      </c>
      <c r="F33" s="10">
        <v>677.17</v>
      </c>
      <c r="G33" s="11">
        <f t="shared" si="0"/>
        <v>135434</v>
      </c>
    </row>
    <row r="34" spans="1:7" ht="25.5">
      <c r="A34" s="7">
        <v>30</v>
      </c>
      <c r="B34" s="23" t="s">
        <v>44</v>
      </c>
      <c r="C34" s="22" t="s">
        <v>21</v>
      </c>
      <c r="D34" s="13" t="s">
        <v>80</v>
      </c>
      <c r="E34" s="9">
        <v>1000</v>
      </c>
      <c r="F34" s="10">
        <v>181.75</v>
      </c>
      <c r="G34" s="11">
        <f t="shared" si="0"/>
        <v>181750</v>
      </c>
    </row>
    <row r="35" spans="1:7">
      <c r="A35" s="7">
        <v>31</v>
      </c>
      <c r="B35" s="22" t="s">
        <v>45</v>
      </c>
      <c r="C35" s="22" t="s">
        <v>69</v>
      </c>
      <c r="D35" s="13" t="s">
        <v>80</v>
      </c>
      <c r="E35" s="9">
        <v>750</v>
      </c>
      <c r="F35" s="10">
        <v>376.87</v>
      </c>
      <c r="G35" s="11">
        <f t="shared" si="0"/>
        <v>282652.5</v>
      </c>
    </row>
    <row r="36" spans="1:7" ht="38.25">
      <c r="A36" s="7">
        <v>32</v>
      </c>
      <c r="B36" s="24" t="s">
        <v>96</v>
      </c>
      <c r="C36" s="22" t="s">
        <v>28</v>
      </c>
      <c r="D36" s="13" t="s">
        <v>80</v>
      </c>
      <c r="E36" s="9">
        <v>500</v>
      </c>
      <c r="F36" s="10">
        <v>1182.23</v>
      </c>
      <c r="G36" s="11">
        <f t="shared" si="0"/>
        <v>591115</v>
      </c>
    </row>
    <row r="37" spans="1:7" ht="25.5">
      <c r="A37" s="7">
        <v>33</v>
      </c>
      <c r="B37" s="24" t="s">
        <v>97</v>
      </c>
      <c r="C37" s="30" t="s">
        <v>5</v>
      </c>
      <c r="D37" s="13" t="s">
        <v>80</v>
      </c>
      <c r="E37" s="9">
        <v>1200</v>
      </c>
      <c r="F37" s="10">
        <v>384.63</v>
      </c>
      <c r="G37" s="11">
        <f t="shared" si="0"/>
        <v>461556</v>
      </c>
    </row>
    <row r="38" spans="1:7">
      <c r="A38" s="7">
        <v>34</v>
      </c>
      <c r="B38" s="23" t="s">
        <v>46</v>
      </c>
      <c r="C38" s="22" t="s">
        <v>70</v>
      </c>
      <c r="D38" s="13" t="s">
        <v>80</v>
      </c>
      <c r="E38" s="9">
        <v>100</v>
      </c>
      <c r="F38" s="10">
        <v>894.85</v>
      </c>
      <c r="G38" s="11">
        <f t="shared" si="0"/>
        <v>89485</v>
      </c>
    </row>
    <row r="39" spans="1:7">
      <c r="A39" s="7">
        <v>35</v>
      </c>
      <c r="B39" s="23" t="s">
        <v>22</v>
      </c>
      <c r="C39" s="22" t="s">
        <v>23</v>
      </c>
      <c r="D39" s="13" t="s">
        <v>80</v>
      </c>
      <c r="E39" s="9">
        <v>200</v>
      </c>
      <c r="F39" s="10">
        <v>2133.4299999999998</v>
      </c>
      <c r="G39" s="11">
        <f t="shared" si="0"/>
        <v>426685.99999999994</v>
      </c>
    </row>
    <row r="40" spans="1:7">
      <c r="A40" s="7">
        <v>36</v>
      </c>
      <c r="B40" s="22" t="s">
        <v>6</v>
      </c>
      <c r="C40" s="22" t="s">
        <v>71</v>
      </c>
      <c r="D40" s="13" t="s">
        <v>87</v>
      </c>
      <c r="E40" s="9">
        <v>100</v>
      </c>
      <c r="F40" s="10">
        <v>2346.7800000000002</v>
      </c>
      <c r="G40" s="11">
        <f t="shared" si="0"/>
        <v>234678.00000000003</v>
      </c>
    </row>
    <row r="41" spans="1:7">
      <c r="A41" s="7">
        <v>37</v>
      </c>
      <c r="B41" s="22" t="s">
        <v>7</v>
      </c>
      <c r="C41" s="24" t="s">
        <v>8</v>
      </c>
      <c r="D41" s="13" t="s">
        <v>80</v>
      </c>
      <c r="E41" s="9">
        <v>100</v>
      </c>
      <c r="F41" s="10">
        <v>238.12</v>
      </c>
      <c r="G41" s="11">
        <f t="shared" si="0"/>
        <v>23812</v>
      </c>
    </row>
    <row r="42" spans="1:7">
      <c r="A42" s="7">
        <v>38</v>
      </c>
      <c r="B42" s="22" t="s">
        <v>9</v>
      </c>
      <c r="C42" s="22" t="s">
        <v>10</v>
      </c>
      <c r="D42" s="13" t="s">
        <v>80</v>
      </c>
      <c r="E42" s="9">
        <v>1000</v>
      </c>
      <c r="F42" s="10">
        <v>770.34</v>
      </c>
      <c r="G42" s="11">
        <f t="shared" si="0"/>
        <v>770340</v>
      </c>
    </row>
    <row r="43" spans="1:7">
      <c r="A43" s="7">
        <v>39</v>
      </c>
      <c r="B43" s="27" t="s">
        <v>98</v>
      </c>
      <c r="C43" s="24" t="s">
        <v>72</v>
      </c>
      <c r="D43" s="13" t="s">
        <v>78</v>
      </c>
      <c r="E43" s="9">
        <v>10</v>
      </c>
      <c r="F43" s="10">
        <v>770.21</v>
      </c>
      <c r="G43" s="11">
        <f t="shared" si="0"/>
        <v>7702.1</v>
      </c>
    </row>
    <row r="44" spans="1:7">
      <c r="A44" s="7">
        <v>40</v>
      </c>
      <c r="B44" s="22" t="s">
        <v>47</v>
      </c>
      <c r="C44" s="23" t="s">
        <v>99</v>
      </c>
      <c r="D44" s="13" t="s">
        <v>78</v>
      </c>
      <c r="E44" s="9">
        <v>100</v>
      </c>
      <c r="F44" s="10">
        <v>1650.54</v>
      </c>
      <c r="G44" s="11">
        <f t="shared" si="0"/>
        <v>165054</v>
      </c>
    </row>
    <row r="45" spans="1:7">
      <c r="A45" s="7">
        <v>41</v>
      </c>
      <c r="B45" s="23" t="s">
        <v>100</v>
      </c>
      <c r="C45" s="22" t="s">
        <v>14</v>
      </c>
      <c r="D45" s="13" t="s">
        <v>87</v>
      </c>
      <c r="E45" s="9">
        <v>1200</v>
      </c>
      <c r="F45" s="10">
        <v>18.079999999999998</v>
      </c>
      <c r="G45" s="11">
        <f t="shared" si="0"/>
        <v>21695.999999999996</v>
      </c>
    </row>
    <row r="46" spans="1:7">
      <c r="A46" s="7">
        <v>42</v>
      </c>
      <c r="B46" s="22" t="s">
        <v>48</v>
      </c>
      <c r="C46" s="22" t="s">
        <v>11</v>
      </c>
      <c r="D46" s="13" t="s">
        <v>82</v>
      </c>
      <c r="E46" s="9">
        <v>1000</v>
      </c>
      <c r="F46" s="10">
        <v>332.89</v>
      </c>
      <c r="G46" s="11">
        <f t="shared" si="0"/>
        <v>332890</v>
      </c>
    </row>
    <row r="47" spans="1:7">
      <c r="A47" s="7">
        <v>43</v>
      </c>
      <c r="B47" s="22" t="s">
        <v>49</v>
      </c>
      <c r="C47" s="22" t="s">
        <v>12</v>
      </c>
      <c r="D47" s="13" t="s">
        <v>82</v>
      </c>
      <c r="E47" s="9">
        <v>700</v>
      </c>
      <c r="F47" s="10">
        <v>164.44</v>
      </c>
      <c r="G47" s="11">
        <f t="shared" si="0"/>
        <v>115108</v>
      </c>
    </row>
    <row r="48" spans="1:7">
      <c r="A48" s="7">
        <v>44</v>
      </c>
      <c r="B48" s="23" t="s">
        <v>50</v>
      </c>
      <c r="C48" s="22" t="s">
        <v>13</v>
      </c>
      <c r="D48" s="13" t="s">
        <v>82</v>
      </c>
      <c r="E48" s="9">
        <v>1000</v>
      </c>
      <c r="F48" s="10">
        <v>216.05</v>
      </c>
      <c r="G48" s="11">
        <f t="shared" si="0"/>
        <v>216050</v>
      </c>
    </row>
    <row r="49" spans="1:7">
      <c r="A49" s="7">
        <v>45</v>
      </c>
      <c r="B49" s="23" t="s">
        <v>101</v>
      </c>
      <c r="C49" s="22" t="s">
        <v>73</v>
      </c>
      <c r="D49" s="13" t="s">
        <v>87</v>
      </c>
      <c r="E49" s="9">
        <v>20</v>
      </c>
      <c r="F49" s="10">
        <v>78.84</v>
      </c>
      <c r="G49" s="11">
        <f t="shared" si="0"/>
        <v>1576.8000000000002</v>
      </c>
    </row>
    <row r="50" spans="1:7">
      <c r="A50" s="7">
        <v>46</v>
      </c>
      <c r="B50" s="23" t="s">
        <v>51</v>
      </c>
      <c r="C50" s="22" t="s">
        <v>74</v>
      </c>
      <c r="D50" s="13" t="s">
        <v>80</v>
      </c>
      <c r="E50" s="9">
        <v>20</v>
      </c>
      <c r="F50" s="10">
        <v>190.69</v>
      </c>
      <c r="G50" s="11">
        <f t="shared" si="0"/>
        <v>3813.8</v>
      </c>
    </row>
    <row r="51" spans="1:7">
      <c r="A51" s="7">
        <v>47</v>
      </c>
      <c r="B51" s="23" t="s">
        <v>51</v>
      </c>
      <c r="C51" s="22" t="s">
        <v>75</v>
      </c>
      <c r="D51" s="13" t="s">
        <v>80</v>
      </c>
      <c r="E51" s="9">
        <v>50</v>
      </c>
      <c r="F51" s="10">
        <v>274.22000000000003</v>
      </c>
      <c r="G51" s="11">
        <f t="shared" si="0"/>
        <v>13711.000000000002</v>
      </c>
    </row>
    <row r="52" spans="1:7">
      <c r="A52" s="7">
        <v>48</v>
      </c>
      <c r="B52" s="23" t="s">
        <v>102</v>
      </c>
      <c r="C52" s="22" t="s">
        <v>76</v>
      </c>
      <c r="D52" s="13" t="s">
        <v>80</v>
      </c>
      <c r="E52" s="9">
        <v>20</v>
      </c>
      <c r="F52" s="10">
        <v>144.91</v>
      </c>
      <c r="G52" s="11">
        <f t="shared" si="0"/>
        <v>2898.2</v>
      </c>
    </row>
    <row r="53" spans="1:7">
      <c r="A53" s="7">
        <v>49</v>
      </c>
      <c r="B53" s="23" t="s">
        <v>103</v>
      </c>
      <c r="C53" s="23" t="s">
        <v>104</v>
      </c>
      <c r="D53" s="13" t="s">
        <v>78</v>
      </c>
      <c r="E53" s="9">
        <v>10</v>
      </c>
      <c r="F53" s="10">
        <v>477.92</v>
      </c>
      <c r="G53" s="11">
        <f t="shared" si="0"/>
        <v>4779.2</v>
      </c>
    </row>
    <row r="54" spans="1:7">
      <c r="A54" s="7">
        <v>50</v>
      </c>
      <c r="B54" s="23" t="s">
        <v>105</v>
      </c>
      <c r="C54" s="22" t="s">
        <v>77</v>
      </c>
      <c r="D54" s="13" t="s">
        <v>80</v>
      </c>
      <c r="E54" s="9">
        <v>40</v>
      </c>
      <c r="F54" s="10">
        <v>554.55999999999995</v>
      </c>
      <c r="G54" s="11">
        <f t="shared" si="0"/>
        <v>22182.399999999998</v>
      </c>
    </row>
    <row r="55" spans="1:7">
      <c r="A55" s="7">
        <v>51</v>
      </c>
      <c r="B55" s="23" t="s">
        <v>33</v>
      </c>
      <c r="C55" s="23" t="s">
        <v>106</v>
      </c>
      <c r="D55" s="13" t="s">
        <v>80</v>
      </c>
      <c r="E55" s="9">
        <v>100</v>
      </c>
      <c r="F55" s="10">
        <v>1172.0899999999999</v>
      </c>
      <c r="G55" s="11">
        <f t="shared" si="0"/>
        <v>117208.99999999999</v>
      </c>
    </row>
    <row r="56" spans="1:7">
      <c r="A56" s="7">
        <v>52</v>
      </c>
      <c r="B56" s="24" t="s">
        <v>107</v>
      </c>
      <c r="C56" s="24" t="s">
        <v>108</v>
      </c>
      <c r="D56" s="13" t="s">
        <v>80</v>
      </c>
      <c r="E56" s="9">
        <v>150</v>
      </c>
      <c r="F56" s="10">
        <v>1694.96</v>
      </c>
      <c r="G56" s="11">
        <f t="shared" si="0"/>
        <v>254244</v>
      </c>
    </row>
    <row r="57" spans="1:7">
      <c r="A57" s="7">
        <v>53</v>
      </c>
      <c r="B57" s="24" t="s">
        <v>109</v>
      </c>
      <c r="C57" s="24" t="s">
        <v>110</v>
      </c>
      <c r="D57" s="12" t="s">
        <v>78</v>
      </c>
      <c r="E57" s="9">
        <v>10</v>
      </c>
      <c r="F57" s="10">
        <v>934.2</v>
      </c>
      <c r="G57" s="11">
        <f t="shared" si="0"/>
        <v>9342</v>
      </c>
    </row>
    <row r="58" spans="1:7">
      <c r="A58" s="7">
        <v>54</v>
      </c>
      <c r="B58" s="24" t="s">
        <v>24</v>
      </c>
      <c r="C58" s="24" t="s">
        <v>111</v>
      </c>
      <c r="D58" s="12" t="s">
        <v>80</v>
      </c>
      <c r="E58" s="9">
        <v>150</v>
      </c>
      <c r="F58" s="10">
        <v>433.93</v>
      </c>
      <c r="G58" s="11">
        <f t="shared" ref="G58:G59" si="1">E58*F58</f>
        <v>65089.5</v>
      </c>
    </row>
    <row r="59" spans="1:7">
      <c r="A59" s="7">
        <v>55</v>
      </c>
      <c r="B59" s="24" t="s">
        <v>34</v>
      </c>
      <c r="C59" s="24" t="s">
        <v>112</v>
      </c>
      <c r="D59" s="13" t="s">
        <v>80</v>
      </c>
      <c r="E59" s="9">
        <v>150</v>
      </c>
      <c r="F59" s="10">
        <v>1568.1</v>
      </c>
      <c r="G59" s="11">
        <f t="shared" si="1"/>
        <v>235215</v>
      </c>
    </row>
    <row r="60" spans="1:7">
      <c r="G60" s="19">
        <f>SUM(G5:G59)</f>
        <v>9255605.0000000019</v>
      </c>
    </row>
  </sheetData>
  <autoFilter ref="C2:C60"/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2019-10-03T13:57:05Z</cp:lastPrinted>
  <dcterms:created xsi:type="dcterms:W3CDTF">2018-09-04T05:48:15Z</dcterms:created>
  <dcterms:modified xsi:type="dcterms:W3CDTF">2020-12-24T11:52:48Z</dcterms:modified>
</cp:coreProperties>
</file>