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8" i="1"/>
  <c r="G46"/>
  <c r="G44"/>
  <c r="G42"/>
  <c r="G40"/>
  <c r="G38"/>
  <c r="G36"/>
  <c r="G34"/>
  <c r="G32"/>
  <c r="G30"/>
  <c r="G28"/>
  <c r="G26"/>
  <c r="G24"/>
  <c r="G22"/>
  <c r="G20"/>
  <c r="G18"/>
  <c r="G16"/>
  <c r="G14"/>
  <c r="G12"/>
  <c r="G10"/>
  <c r="G8"/>
  <c r="G6"/>
  <c r="G4"/>
  <c r="G50" l="1"/>
</calcChain>
</file>

<file path=xl/sharedStrings.xml><?xml version="1.0" encoding="utf-8"?>
<sst xmlns="http://schemas.openxmlformats.org/spreadsheetml/2006/main" count="104" uniqueCount="82">
  <si>
    <t xml:space="preserve">UF II Sheath </t>
  </si>
  <si>
    <t>UF II Pack-SED</t>
  </si>
  <si>
    <t>UF II Pack-BAC</t>
  </si>
  <si>
    <t>UF II Control</t>
  </si>
  <si>
    <t>CELL PACK</t>
  </si>
  <si>
    <t xml:space="preserve">Stromatolyser </t>
  </si>
  <si>
    <t>Cell clean</t>
  </si>
  <si>
    <t>CELL PACK DCL</t>
  </si>
  <si>
    <t>Cellpack DFL</t>
  </si>
  <si>
    <t>lysercell WDF</t>
  </si>
  <si>
    <t>Fluorocell WDF</t>
  </si>
  <si>
    <t>Fluorocell ret</t>
  </si>
  <si>
    <t>XN-L check L1</t>
  </si>
  <si>
    <t>XN-L check L2</t>
  </si>
  <si>
    <t>XN-L check L3</t>
  </si>
  <si>
    <t>флакон</t>
  </si>
  <si>
    <t>готовая к использованию проточная жидкость для автоматического анализатора мочи UF-1000. Объем 20 литров.</t>
  </si>
  <si>
    <t>Разбавитель, используемый для разбавления аспирированных проб для анализа с целью измерения количества эритроцитов, количества лейкоцитов, концентрации гемоглобина и количества тромбоцитов, проводимость не более 13,40 mS/cm, pH в пределах 7,75-7,85. Для гематологических анализаторов Sysmex, 20 л.</t>
  </si>
  <si>
    <t>Сильнощелочной очиститель, рН выше 12, содержащий гипохлорит натрия, используемый для удаления лизирующих реагентов, клеточных остатков и протеинов крови из гидравлической системы прибора для гематологических анализаторов Sysmex, 50 мл</t>
  </si>
  <si>
    <t>Разбавитель цельной крови  для анализа количества и размеров эритроцитов и тромбоцитов с применением метода гидродинамической фокусировки (детектирование при постоянном токе) объем 20 литров для исследовния общего анализа крови на Автоматическом гематологическом анализаторе XN 10, XN 20 для систем XN-1000, XN-2000, XN-3000  и гематологических анализаторах XN-350, XN-450, XN-550.</t>
  </si>
  <si>
    <t>Разбавитель цельной крови для анализа ретикулоцитов и тромбоцитов для исследовния общего анализа крови на  автоматических гематологических анализаторах Sysmex   XN 1000, 2000, 3000 и гематологических анализаторах XN-350, XN-450, XN-550..  Упаковка 1л.</t>
  </si>
  <si>
    <t>Лизирующий реагент  для гемолиза эритроцитови окрашивания компонентов лейкоцитов для исследовния общего анализа крови на автоматических гематологических анализаторах Sysmex   XN 1000, 2000, 3000  и гематологических анализаторах XN-350, XN-450, XN-550.  Упаковка 2л.</t>
  </si>
  <si>
    <t>Реагент для окрашивания лейкоцитов в разбавленных образцах крови при дифференциальном подсчете лейкоцитов по 5 популяциям с помощью автоматическихгематологических анализаторов XN 10, XN 20 для систем XN-1000, XN-2000, XN-3000. Упаковка 2х22 мл.</t>
  </si>
  <si>
    <t>Реагент , объем 2х12 мл, для окрашивания ретикулоцитов в разбавленных образцах крови при подсчете числа и процентного содержания ретикулоцитов и подсчете числа тромбоцитов с помощью автоматических гематологических анализаторов XN -350, XN -450, XN-550</t>
  </si>
  <si>
    <t>Сильнощелочной очиститель  объем 50 мл,  для удаления лизирующих реагентов, клеточных остатков и протеинов крови из гидравлической системы прибора. Предназначен для использования в гематологических анализаторах компании Sysmex</t>
  </si>
  <si>
    <t>Реагент для определения количества гемоглобина в автоматических гематологических анализаторах, упаковка 500 мл, нетоксичный, цианид не содержащий реагент, на основе лаурил сульфата натрия, обеспечивающего лизирование клеточных мембран эритроцитов без повреждения гемоглобина. Концентрация лаурил сульфата натрия-1,7 г/л</t>
  </si>
  <si>
    <t>Контрольная кровь  уровень L1 (низкий уровень), объем 3 мл для контроля качества при исследовнии общего анализа крови на Автоматическом гематологическом анализаторе XN 10, XN 20 для систем XN-1000, XN-2000, XN-3000.</t>
  </si>
  <si>
    <t>Контрольная кровь  уровень L2 (нома) объем 3 мл для контроля качества при исследовнии общего анализа крови на Автоматическом гематологическом анализаторе XN 10, XN 20 для систем XN-1000, XN-2000, XN-3000.</t>
  </si>
  <si>
    <t>Контрольная кровь  уровень L3 (высокий уровень) объем 3 мл для контроля качества при исследовнии общего анализа крови на Автоматическом гематологическом анализаторе XN 10, XN 20 для систем XN-1000, XN-2000, XN-3000.</t>
  </si>
  <si>
    <t>уп</t>
  </si>
  <si>
    <t>готовый к использованию разбавитель для мочи, необходимый для определения осадка мочи для автоматического анализатора мочи UF-1000, 2x2100 ml</t>
  </si>
  <si>
    <t xml:space="preserve">готовый к использованию окрашивающий реагент для мочи, необходимый для определения осадка мочи для автоматического анализатора мочи UF-1000, 2x29ml </t>
  </si>
  <si>
    <t>UF II Searсh-SED</t>
  </si>
  <si>
    <t>UF II Searсh-BAC</t>
  </si>
  <si>
    <t>Готовый к использованию реагент, для лизирования эритроцитов и для точного подсчета лейкоцитов, анализа распределения трехмодального размера лейкоцитов (лифоцитов, нейтрофилов и смешанной популяции клеток) и измерения уровня гемоглобина. Содержит соли аммония и хлорид натрия. для 3-DIFF гематологических анализаторов Sysmex, 3х500 мл</t>
  </si>
  <si>
    <t>Контрольная кровь (высокий уровень) для проверки прецизионности и точности гематологических  анализаторов по 16 диагностическим и 6 сервисным параметрам. для 3-DIFF гематологических анализаторов Sysmex, 1.5 мл</t>
  </si>
  <si>
    <t>Контрольная кровь (норма)  для проверки прецизионности и точности гематологических  анализаторов по 16 диагностическим и 6 сервисным параметрам.для 3-DIFF гематологических анализаторов Sysmex, 1.5 мл</t>
  </si>
  <si>
    <t>Контрольная кровь (низкий уровень) для проверки прецизионности и точности гематологических  анализаторов по 16 диагностическим и 6 сервисным параметрам для 3-DIFF гематологических анализаторов Sysmex, 1.5 мл</t>
  </si>
  <si>
    <t>Контрольная кровь (уровень высокий)</t>
  </si>
  <si>
    <t>Контрольная кровь (уровень норма)</t>
  </si>
  <si>
    <t>Контрольная кровь (уровень низкий)</t>
  </si>
  <si>
    <t>Раствор промывочный-600мл для Анализатора ABL</t>
  </si>
  <si>
    <t>№ п/п</t>
  </si>
  <si>
    <t>Наименование</t>
  </si>
  <si>
    <t>Характеристика, форма выпуска</t>
  </si>
  <si>
    <t>Ед.изм</t>
  </si>
  <si>
    <t>Цена, тенге</t>
  </si>
  <si>
    <t>Сумма, тенге</t>
  </si>
  <si>
    <t>Промывочный раствор</t>
  </si>
  <si>
    <t>Cellclean</t>
  </si>
  <si>
    <t>готовый к использованию разбавитель для мочи, необходимый для определения бактерий в осадке мочи для автоматического анализатора мочи UF-1000, 2x2100 ml</t>
  </si>
  <si>
    <t>готовый к использованию окрашивающий реагент для мочи, необходимый для определения бактерий в осадке мочи для автоматического анализатора мочи UF-1000, 2x25 ml</t>
  </si>
  <si>
    <t>контрольный раствор для автоматического анализатора мочи UF-1000, 2х47 ml</t>
  </si>
  <si>
    <t>Изделия медицинского назначения /  Реагенты</t>
  </si>
  <si>
    <t>ТОО "Дельрус РК"</t>
  </si>
  <si>
    <t>ТОО "Мелиор LTD"</t>
  </si>
  <si>
    <t>ТОО "НПФ "Медилэнд"</t>
  </si>
  <si>
    <t>SULFOLYSER (Реагент для определения концентрации гемоглобина в крови)  из комплекта Автоматический гематологический анализатор серии XN-L моделей XN-350, XN-450, XN-550 (1x500мл) +1 +30 С (Sysmex Europe GMBH, ГЕРМАНИЯ ), РК-МТ-5№016051</t>
  </si>
  <si>
    <t>FLUOROCELL RET (Окрашивающий реагент FLUOROCELL RET) из комплекта Автоматический гематологический анализатор серии XN-L моделей, XN-350, XN-450, XN-550, 2х12 мл,   (Sysmex Corporation, ЯПОНИЯ), РК-МТ-5№016051</t>
  </si>
  <si>
    <t>CELLPACK DFL (разбавитель цельной крови для анализатора ретикулоцитов и тромбоцитов CELLPACK DFL)  из комплекта Автоматический гематологический анализатор серии  XN 10,  XN 20 для систем  XN-1000, XN-2000, XN-3000 1л, +2 +35 C (Sysmex Corporation, ЯПОНИЯ), РК-МТ-7№011573</t>
  </si>
  <si>
    <t>EIGHTCHECK-3WP L 1.5 мл из комплекта автоматический гематологический анализатор ХP 300  +2 +8С (Sysmex Corporation, США), РК-МТ-7№010850</t>
  </si>
  <si>
    <t>EIGHTCHECK-3WP N 1.5 мл  из комплекта Автоматический гематологический анализатор XP 300 +2 +8 С (Sysmex Corporation, США), РК-МТ-7№010850</t>
  </si>
  <si>
    <t>EIGHTCHECK-3WP H 1.5 мл из комплекта Автоматический гематологический анализатор XP 300 +2 +8 C (Sysmex Corporation, США), РК-МТ-7№010850</t>
  </si>
  <si>
    <t>Cellclean (очищающий раствор Cellclean)  из комплекта Автоматический гематологический анализатор XN-L моделей XN-350,  XN-450,  XN-550 2л +1 +30 C(Sysmex Europe GMBH, ГЕРМАНИЯ), РК-МТ-5№016051</t>
  </si>
  <si>
    <t>Stromatolyser-WH 3 х 500 мл  из комплекта Автоматический гематологический анализатор XP 300 +2 +35 C (Sysmex Europe, Германия), РК-МТ-7№010850</t>
  </si>
  <si>
    <t>CELLPACK 20л из комплекта Автоматический гематологический анализатор XP-300   +5 +30 С (SYSMEX  Europe GmbH, Germany, ГЕРМАНИЯ), РК-МТ-7№010850</t>
  </si>
  <si>
    <t>UF II SHEATH - 20 л из комплекта Полностью автоматизированного анализатора осадка мочи UF-1000i  t  +2+35С (Sysmex Europe GMBH, ГЕРМАНИЯ), РК-МТ-7№004226</t>
  </si>
  <si>
    <t>UF II PACK-SED 2x2100 ml из комплекта Полностью автоматизированного анализатора осадка мочи UF-1000i ,t  +2+35С (Sysmex Europe GMBH, ГЕРМАНИЯ), РК-МТ-7№004226</t>
  </si>
  <si>
    <t>UF II PACK-BAC 2x2100мл из комплекта Полностью автоматизированного анализатора осадка мочи UF-1000i ,t  +2+35С (Sysmex Europe GMBH, ГЕРМАНИЯ), РК-МТ-7№004226</t>
  </si>
  <si>
    <t>UF II SEARCH-SED - 2x29 мл из комплекта Полностью автоматизированного анализатора осадка мочи UF-1000i ,t  +2+35С (Sysmex Corporation, ЯПОНИЯ), РК-МТ-7№004226</t>
  </si>
  <si>
    <t>UF II SEARCH-BAC - 2x25 мл из комплекта Полностью автоматизированного анализатора осадка мочи UF-1000i ,t  +2+35С (Sysmex Corporation, ЯПОНИЯ), РК-МТ-7№004226</t>
  </si>
  <si>
    <t>UF II CONTROL (контрольный материал) из комплекта Полностью автоматический интегрированный анализатор мочи UX-2000 (2х47мл )  +2 +10 С (Sysmex Corporation, ЯПОНИЯ), РК-МТ-7№004226</t>
  </si>
  <si>
    <t>CELLPACK DCL (Разбавитель цельной крови CELLPACK DCL ) из комплекта Автоматический гематологический анализатор XN 10, XN 20 для систем XN-1000, XN-2000, XN-3000 +2 +35 C (Sysmex Corporation, ГЕРМАНИЯ), РК-МТ-7№011573</t>
  </si>
  <si>
    <t>LYSERCELL WDF  (Лизирующий реагент LYSERCELL WDF)  из комплекта Автоматический гематологический анализатор XN-L моделей XN-350,  XN-450,  XN-550 2л +2 +35 C (Sysmex Europe GMBH, ГЕРМАНИЯ), РК-МТ-5№016051</t>
  </si>
  <si>
    <t>FLUOROCELL WDF (Окрашивающий реагент FLUOROCELL WDF) из комплекта Автоматический гематологический анализатор серии  XN 10,  XN 20 для систем  XN-1000, XN-2000, XN-3000 +2 +35 C (Sysmex Corporation, ЯПОНИЯ), РК-МТ-7№011573</t>
  </si>
  <si>
    <t>Cellclean (очищающий раствор Cellclean) из комплекта Автоматический гематологический анализатор серии XN-L моделей XN-350, XN-450, XN-550 (1x500мл) +1 +30 С (Sysmex Europe GMBH, ГЕРМАНИЯ), РК-МТ-5№016051</t>
  </si>
  <si>
    <t>Sulfolyser</t>
  </si>
  <si>
    <t>XN-L Check L1 (контрольная кровь XN-l Check L1) из комплекта Автоматический гематологический анализатор серии XN-L моделей XN-350, XN-450, XN-550, +2 +8 C (Streck, США), РК-МТ-5№016051</t>
  </si>
  <si>
    <t xml:space="preserve">XN-L Check L2 (контрольная кровь XN-l Check L2) из комплекта Автоматический гематологический анализатор серии XN-L моделей XN-350, XN-450, XN-550, +2 +8 C (Streck, США), РК-МТ-5№016051 </t>
  </si>
  <si>
    <t>XN-L Check L3 (контрольная кровь XN-l Check L3) из комплекта Автоматический гематологический анализатор серии XN-L моделей XN-350, XN-450, XN-550, +2 +8 С (Streck, США), РК-МТ-5№016051</t>
  </si>
  <si>
    <t>Растворы: промывочный-600мл, из "Анализатор кислотно-щелочного и газового состава крови серии ABL 800 в исполнении FLEX, BASIC" (Radiometer Medical ApS, Дания), РК-МТ-5№017572</t>
  </si>
  <si>
    <t>Коли-чество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</si>
</sst>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 applyFont="0" applyFill="0" applyBorder="0" applyAlignment="0" applyProtection="0"/>
  </cellStyleXfs>
  <cellXfs count="31">
    <xf numFmtId="0" fontId="0" fillId="0" borderId="0" xfId="0"/>
    <xf numFmtId="43" fontId="0" fillId="0" borderId="0" xfId="1" applyFont="1"/>
    <xf numFmtId="0" fontId="4" fillId="0" borderId="1" xfId="2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164" fontId="4" fillId="2" borderId="1" xfId="3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4" fontId="2" fillId="0" borderId="0" xfId="0" applyNumberFormat="1" applyFont="1"/>
    <xf numFmtId="0" fontId="2" fillId="0" borderId="0" xfId="0" applyFont="1"/>
    <xf numFmtId="164" fontId="3" fillId="3" borderId="1" xfId="3" applyNumberFormat="1" applyFont="1" applyFill="1" applyBorder="1" applyAlignment="1">
      <alignment horizontal="center" vertical="center" wrapText="1"/>
    </xf>
    <xf numFmtId="164" fontId="4" fillId="3" borderId="1" xfId="3" applyNumberFormat="1" applyFont="1" applyFill="1" applyBorder="1" applyAlignment="1">
      <alignment horizontal="center" vertical="center" wrapText="1"/>
    </xf>
    <xf numFmtId="0" fontId="3" fillId="0" borderId="0" xfId="0" applyFont="1"/>
    <xf numFmtId="164" fontId="4" fillId="0" borderId="0" xfId="0" applyNumberFormat="1" applyFont="1"/>
    <xf numFmtId="0" fontId="7" fillId="3" borderId="1" xfId="0" applyNumberFormat="1" applyFont="1" applyFill="1" applyBorder="1" applyAlignment="1">
      <alignment vertical="top" wrapText="1"/>
    </xf>
    <xf numFmtId="164" fontId="3" fillId="3" borderId="1" xfId="3" applyNumberFormat="1" applyFont="1" applyFill="1" applyBorder="1" applyAlignment="1">
      <alignment horizontal="left" vertical="center" wrapText="1"/>
    </xf>
    <xf numFmtId="0" fontId="3" fillId="3" borderId="1" xfId="3" applyNumberFormat="1" applyFont="1" applyFill="1" applyBorder="1" applyAlignment="1">
      <alignment horizontal="left" vertical="center" wrapText="1"/>
    </xf>
    <xf numFmtId="164" fontId="3" fillId="2" borderId="2" xfId="3" applyNumberFormat="1" applyFont="1" applyFill="1" applyBorder="1" applyAlignment="1">
      <alignment horizontal="center" vertical="center" wrapText="1"/>
    </xf>
    <xf numFmtId="164" fontId="3" fillId="2" borderId="3" xfId="3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 applyProtection="1">
      <alignment horizontal="center" vertical="center" wrapText="1"/>
    </xf>
    <xf numFmtId="0" fontId="3" fillId="0" borderId="3" xfId="2" applyFont="1" applyFill="1" applyBorder="1" applyAlignment="1" applyProtection="1">
      <alignment horizontal="center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tabSelected="1" workbookViewId="0">
      <selection activeCell="C59" sqref="C59"/>
    </sheetView>
  </sheetViews>
  <sheetFormatPr defaultRowHeight="15"/>
  <cols>
    <col min="1" max="1" width="7.7109375" customWidth="1"/>
    <col min="2" max="2" width="17.28515625" customWidth="1"/>
    <col min="3" max="3" width="47.85546875" style="1" customWidth="1"/>
    <col min="5" max="5" width="10" customWidth="1"/>
    <col min="6" max="6" width="15.85546875" customWidth="1"/>
    <col min="7" max="7" width="16.28515625" customWidth="1"/>
    <col min="8" max="9" width="18.85546875" customWidth="1"/>
    <col min="10" max="10" width="28.140625" style="14" customWidth="1"/>
  </cols>
  <sheetData>
    <row r="1" spans="1:10">
      <c r="B1" s="11" t="s">
        <v>53</v>
      </c>
    </row>
    <row r="3" spans="1:10" ht="25.5">
      <c r="A3" s="2" t="s">
        <v>42</v>
      </c>
      <c r="B3" s="3" t="s">
        <v>43</v>
      </c>
      <c r="C3" s="4" t="s">
        <v>44</v>
      </c>
      <c r="D3" s="5" t="s">
        <v>45</v>
      </c>
      <c r="E3" s="6" t="s">
        <v>81</v>
      </c>
      <c r="F3" s="7" t="s">
        <v>46</v>
      </c>
      <c r="G3" s="8" t="s">
        <v>47</v>
      </c>
      <c r="H3" s="13" t="s">
        <v>54</v>
      </c>
      <c r="I3" s="13" t="s">
        <v>55</v>
      </c>
      <c r="J3" s="13" t="s">
        <v>56</v>
      </c>
    </row>
    <row r="4" spans="1:10" s="9" customFormat="1" ht="18.75" customHeight="1">
      <c r="A4" s="21">
        <v>1</v>
      </c>
      <c r="B4" s="23" t="s">
        <v>0</v>
      </c>
      <c r="C4" s="23" t="s">
        <v>16</v>
      </c>
      <c r="D4" s="25" t="s">
        <v>29</v>
      </c>
      <c r="E4" s="27">
        <v>2</v>
      </c>
      <c r="F4" s="29">
        <v>92469</v>
      </c>
      <c r="G4" s="19">
        <f t="shared" ref="G4:G46" si="0">E4*F4</f>
        <v>184938</v>
      </c>
      <c r="H4" s="12"/>
      <c r="I4" s="12"/>
      <c r="J4" s="12">
        <v>92469</v>
      </c>
    </row>
    <row r="5" spans="1:10" s="9" customFormat="1" ht="89.25">
      <c r="A5" s="22"/>
      <c r="B5" s="24"/>
      <c r="C5" s="24"/>
      <c r="D5" s="26"/>
      <c r="E5" s="28"/>
      <c r="F5" s="30"/>
      <c r="G5" s="20"/>
      <c r="H5" s="12"/>
      <c r="I5" s="12"/>
      <c r="J5" s="16" t="s">
        <v>66</v>
      </c>
    </row>
    <row r="6" spans="1:10" s="9" customFormat="1">
      <c r="A6" s="21">
        <v>2</v>
      </c>
      <c r="B6" s="23" t="s">
        <v>1</v>
      </c>
      <c r="C6" s="23" t="s">
        <v>30</v>
      </c>
      <c r="D6" s="25" t="s">
        <v>29</v>
      </c>
      <c r="E6" s="27">
        <v>10</v>
      </c>
      <c r="F6" s="29">
        <v>104415</v>
      </c>
      <c r="G6" s="19">
        <f t="shared" si="0"/>
        <v>1044150</v>
      </c>
      <c r="H6" s="12"/>
      <c r="I6" s="12"/>
      <c r="J6" s="12">
        <v>104415</v>
      </c>
    </row>
    <row r="7" spans="1:10" s="9" customFormat="1" ht="89.25">
      <c r="A7" s="22"/>
      <c r="B7" s="24"/>
      <c r="C7" s="24"/>
      <c r="D7" s="26"/>
      <c r="E7" s="28"/>
      <c r="F7" s="30"/>
      <c r="G7" s="20"/>
      <c r="H7" s="12"/>
      <c r="I7" s="12"/>
      <c r="J7" s="16" t="s">
        <v>67</v>
      </c>
    </row>
    <row r="8" spans="1:10" s="9" customFormat="1">
      <c r="A8" s="21">
        <v>3</v>
      </c>
      <c r="B8" s="23" t="s">
        <v>2</v>
      </c>
      <c r="C8" s="23" t="s">
        <v>50</v>
      </c>
      <c r="D8" s="25" t="s">
        <v>29</v>
      </c>
      <c r="E8" s="27">
        <v>1</v>
      </c>
      <c r="F8" s="29">
        <v>87961</v>
      </c>
      <c r="G8" s="19">
        <f t="shared" si="0"/>
        <v>87961</v>
      </c>
      <c r="H8" s="12"/>
      <c r="I8" s="12"/>
      <c r="J8" s="12">
        <v>87961</v>
      </c>
    </row>
    <row r="9" spans="1:10" s="9" customFormat="1" ht="89.25">
      <c r="A9" s="22"/>
      <c r="B9" s="24"/>
      <c r="C9" s="24"/>
      <c r="D9" s="26"/>
      <c r="E9" s="28"/>
      <c r="F9" s="30"/>
      <c r="G9" s="20"/>
      <c r="H9" s="12"/>
      <c r="I9" s="12"/>
      <c r="J9" s="16" t="s">
        <v>68</v>
      </c>
    </row>
    <row r="10" spans="1:10" s="9" customFormat="1">
      <c r="A10" s="21">
        <v>4</v>
      </c>
      <c r="B10" s="23" t="s">
        <v>32</v>
      </c>
      <c r="C10" s="23" t="s">
        <v>31</v>
      </c>
      <c r="D10" s="25" t="s">
        <v>29</v>
      </c>
      <c r="E10" s="27">
        <v>1</v>
      </c>
      <c r="F10" s="29">
        <v>166313</v>
      </c>
      <c r="G10" s="19">
        <f t="shared" si="0"/>
        <v>166313</v>
      </c>
      <c r="H10" s="12"/>
      <c r="I10" s="12"/>
      <c r="J10" s="12">
        <v>166313</v>
      </c>
    </row>
    <row r="11" spans="1:10" s="9" customFormat="1" ht="89.25">
      <c r="A11" s="22"/>
      <c r="B11" s="24"/>
      <c r="C11" s="24"/>
      <c r="D11" s="26"/>
      <c r="E11" s="28"/>
      <c r="F11" s="30"/>
      <c r="G11" s="20"/>
      <c r="H11" s="12"/>
      <c r="I11" s="12"/>
      <c r="J11" s="16" t="s">
        <v>69</v>
      </c>
    </row>
    <row r="12" spans="1:10" s="9" customFormat="1">
      <c r="A12" s="21">
        <v>5</v>
      </c>
      <c r="B12" s="23" t="s">
        <v>33</v>
      </c>
      <c r="C12" s="23" t="s">
        <v>51</v>
      </c>
      <c r="D12" s="25" t="s">
        <v>29</v>
      </c>
      <c r="E12" s="27">
        <v>1</v>
      </c>
      <c r="F12" s="29">
        <v>160057</v>
      </c>
      <c r="G12" s="19">
        <f t="shared" si="0"/>
        <v>160057</v>
      </c>
      <c r="H12" s="12"/>
      <c r="I12" s="12"/>
      <c r="J12" s="12">
        <v>160057</v>
      </c>
    </row>
    <row r="13" spans="1:10" s="9" customFormat="1" ht="89.25">
      <c r="A13" s="22"/>
      <c r="B13" s="24"/>
      <c r="C13" s="24"/>
      <c r="D13" s="26"/>
      <c r="E13" s="28"/>
      <c r="F13" s="30"/>
      <c r="G13" s="20"/>
      <c r="H13" s="12"/>
      <c r="I13" s="12"/>
      <c r="J13" s="16" t="s">
        <v>70</v>
      </c>
    </row>
    <row r="14" spans="1:10" s="9" customFormat="1">
      <c r="A14" s="21">
        <v>6</v>
      </c>
      <c r="B14" s="23" t="s">
        <v>3</v>
      </c>
      <c r="C14" s="23" t="s">
        <v>52</v>
      </c>
      <c r="D14" s="25" t="s">
        <v>29</v>
      </c>
      <c r="E14" s="27">
        <v>1</v>
      </c>
      <c r="F14" s="29">
        <v>157435</v>
      </c>
      <c r="G14" s="19">
        <f t="shared" si="0"/>
        <v>157435</v>
      </c>
      <c r="H14" s="12"/>
      <c r="I14" s="12"/>
      <c r="J14" s="12">
        <v>157435</v>
      </c>
    </row>
    <row r="15" spans="1:10" s="9" customFormat="1" ht="89.25">
      <c r="A15" s="22"/>
      <c r="B15" s="24"/>
      <c r="C15" s="24"/>
      <c r="D15" s="26"/>
      <c r="E15" s="28"/>
      <c r="F15" s="30"/>
      <c r="G15" s="20"/>
      <c r="H15" s="12"/>
      <c r="I15" s="12"/>
      <c r="J15" s="16" t="s">
        <v>71</v>
      </c>
    </row>
    <row r="16" spans="1:10" s="9" customFormat="1">
      <c r="A16" s="21">
        <v>7</v>
      </c>
      <c r="B16" s="23" t="s">
        <v>4</v>
      </c>
      <c r="C16" s="23" t="s">
        <v>17</v>
      </c>
      <c r="D16" s="25" t="s">
        <v>29</v>
      </c>
      <c r="E16" s="27">
        <v>16</v>
      </c>
      <c r="F16" s="29">
        <v>31257</v>
      </c>
      <c r="G16" s="19">
        <f t="shared" si="0"/>
        <v>500112</v>
      </c>
      <c r="H16" s="12"/>
      <c r="I16" s="12"/>
      <c r="J16" s="12">
        <v>31257</v>
      </c>
    </row>
    <row r="17" spans="1:10" s="9" customFormat="1" ht="89.25">
      <c r="A17" s="22"/>
      <c r="B17" s="24"/>
      <c r="C17" s="24"/>
      <c r="D17" s="26"/>
      <c r="E17" s="28"/>
      <c r="F17" s="30"/>
      <c r="G17" s="20"/>
      <c r="H17" s="12"/>
      <c r="I17" s="12"/>
      <c r="J17" s="17" t="s">
        <v>65</v>
      </c>
    </row>
    <row r="18" spans="1:10" s="9" customFormat="1">
      <c r="A18" s="21">
        <v>8</v>
      </c>
      <c r="B18" s="23" t="s">
        <v>5</v>
      </c>
      <c r="C18" s="23" t="s">
        <v>34</v>
      </c>
      <c r="D18" s="25" t="s">
        <v>29</v>
      </c>
      <c r="E18" s="27">
        <v>2</v>
      </c>
      <c r="F18" s="29">
        <v>90022</v>
      </c>
      <c r="G18" s="19">
        <f t="shared" si="0"/>
        <v>180044</v>
      </c>
      <c r="H18" s="12"/>
      <c r="I18" s="12"/>
      <c r="J18" s="12">
        <v>90022</v>
      </c>
    </row>
    <row r="19" spans="1:10" s="9" customFormat="1" ht="76.5">
      <c r="A19" s="22"/>
      <c r="B19" s="24"/>
      <c r="C19" s="24"/>
      <c r="D19" s="26"/>
      <c r="E19" s="28"/>
      <c r="F19" s="30"/>
      <c r="G19" s="20"/>
      <c r="H19" s="12"/>
      <c r="I19" s="12"/>
      <c r="J19" s="17" t="s">
        <v>64</v>
      </c>
    </row>
    <row r="20" spans="1:10" s="9" customFormat="1">
      <c r="A20" s="21">
        <v>9</v>
      </c>
      <c r="B20" s="23" t="s">
        <v>6</v>
      </c>
      <c r="C20" s="23" t="s">
        <v>18</v>
      </c>
      <c r="D20" s="25" t="s">
        <v>29</v>
      </c>
      <c r="E20" s="27">
        <v>2</v>
      </c>
      <c r="F20" s="29">
        <v>29711</v>
      </c>
      <c r="G20" s="19">
        <f t="shared" si="0"/>
        <v>59422</v>
      </c>
      <c r="H20" s="12"/>
      <c r="I20" s="12"/>
      <c r="J20" s="12">
        <v>29711</v>
      </c>
    </row>
    <row r="21" spans="1:10" s="9" customFormat="1" ht="102">
      <c r="A21" s="22"/>
      <c r="B21" s="24"/>
      <c r="C21" s="24"/>
      <c r="D21" s="26"/>
      <c r="E21" s="28"/>
      <c r="F21" s="30"/>
      <c r="G21" s="20"/>
      <c r="H21" s="12"/>
      <c r="I21" s="12"/>
      <c r="J21" s="12" t="s">
        <v>63</v>
      </c>
    </row>
    <row r="22" spans="1:10" s="9" customFormat="1">
      <c r="A22" s="21">
        <v>10</v>
      </c>
      <c r="B22" s="23" t="s">
        <v>38</v>
      </c>
      <c r="C22" s="23" t="s">
        <v>35</v>
      </c>
      <c r="D22" s="25" t="s">
        <v>15</v>
      </c>
      <c r="E22" s="27">
        <v>1</v>
      </c>
      <c r="F22" s="29">
        <v>9200</v>
      </c>
      <c r="G22" s="19">
        <f t="shared" si="0"/>
        <v>9200</v>
      </c>
      <c r="H22" s="12"/>
      <c r="I22" s="12"/>
      <c r="J22" s="12">
        <v>9200</v>
      </c>
    </row>
    <row r="23" spans="1:10" s="9" customFormat="1" ht="76.5">
      <c r="A23" s="22"/>
      <c r="B23" s="24"/>
      <c r="C23" s="24"/>
      <c r="D23" s="26"/>
      <c r="E23" s="28"/>
      <c r="F23" s="30"/>
      <c r="G23" s="20"/>
      <c r="H23" s="12"/>
      <c r="I23" s="12"/>
      <c r="J23" s="12" t="s">
        <v>62</v>
      </c>
    </row>
    <row r="24" spans="1:10" s="9" customFormat="1">
      <c r="A24" s="21">
        <v>11</v>
      </c>
      <c r="B24" s="23" t="s">
        <v>39</v>
      </c>
      <c r="C24" s="23" t="s">
        <v>36</v>
      </c>
      <c r="D24" s="25" t="s">
        <v>15</v>
      </c>
      <c r="E24" s="27">
        <v>1</v>
      </c>
      <c r="F24" s="29">
        <v>9200</v>
      </c>
      <c r="G24" s="19">
        <f t="shared" si="0"/>
        <v>9200</v>
      </c>
      <c r="H24" s="12"/>
      <c r="I24" s="12"/>
      <c r="J24" s="12">
        <v>9200</v>
      </c>
    </row>
    <row r="25" spans="1:10" s="9" customFormat="1" ht="76.5">
      <c r="A25" s="22"/>
      <c r="B25" s="24"/>
      <c r="C25" s="24"/>
      <c r="D25" s="26"/>
      <c r="E25" s="28"/>
      <c r="F25" s="30"/>
      <c r="G25" s="20"/>
      <c r="H25" s="12"/>
      <c r="I25" s="12"/>
      <c r="J25" s="17" t="s">
        <v>61</v>
      </c>
    </row>
    <row r="26" spans="1:10" s="9" customFormat="1">
      <c r="A26" s="21">
        <v>12</v>
      </c>
      <c r="B26" s="23" t="s">
        <v>40</v>
      </c>
      <c r="C26" s="23" t="s">
        <v>37</v>
      </c>
      <c r="D26" s="25" t="s">
        <v>15</v>
      </c>
      <c r="E26" s="27">
        <v>1</v>
      </c>
      <c r="F26" s="29">
        <v>9200</v>
      </c>
      <c r="G26" s="19">
        <f t="shared" si="0"/>
        <v>9200</v>
      </c>
      <c r="H26" s="12"/>
      <c r="I26" s="12"/>
      <c r="J26" s="12">
        <v>9200</v>
      </c>
    </row>
    <row r="27" spans="1:10" s="9" customFormat="1" ht="76.5">
      <c r="A27" s="22"/>
      <c r="B27" s="24"/>
      <c r="C27" s="24"/>
      <c r="D27" s="26"/>
      <c r="E27" s="28"/>
      <c r="F27" s="30"/>
      <c r="G27" s="20"/>
      <c r="H27" s="12"/>
      <c r="I27" s="12"/>
      <c r="J27" s="17" t="s">
        <v>60</v>
      </c>
    </row>
    <row r="28" spans="1:10" s="9" customFormat="1">
      <c r="A28" s="21">
        <v>13</v>
      </c>
      <c r="B28" s="23" t="s">
        <v>7</v>
      </c>
      <c r="C28" s="23" t="s">
        <v>19</v>
      </c>
      <c r="D28" s="25" t="s">
        <v>29</v>
      </c>
      <c r="E28" s="27">
        <v>15</v>
      </c>
      <c r="F28" s="29">
        <v>23805</v>
      </c>
      <c r="G28" s="19">
        <f t="shared" si="0"/>
        <v>357075</v>
      </c>
      <c r="H28" s="12"/>
      <c r="I28" s="12"/>
      <c r="J28" s="12">
        <v>23805</v>
      </c>
    </row>
    <row r="29" spans="1:10" s="9" customFormat="1" ht="127.5">
      <c r="A29" s="22"/>
      <c r="B29" s="24"/>
      <c r="C29" s="24"/>
      <c r="D29" s="26"/>
      <c r="E29" s="28"/>
      <c r="F29" s="30"/>
      <c r="G29" s="20"/>
      <c r="H29" s="12"/>
      <c r="I29" s="12"/>
      <c r="J29" s="17" t="s">
        <v>72</v>
      </c>
    </row>
    <row r="30" spans="1:10" s="9" customFormat="1">
      <c r="A30" s="21">
        <v>14</v>
      </c>
      <c r="B30" s="23" t="s">
        <v>8</v>
      </c>
      <c r="C30" s="23" t="s">
        <v>20</v>
      </c>
      <c r="D30" s="25" t="s">
        <v>29</v>
      </c>
      <c r="E30" s="27">
        <v>2</v>
      </c>
      <c r="F30" s="29">
        <v>44413</v>
      </c>
      <c r="G30" s="19">
        <f t="shared" si="0"/>
        <v>88826</v>
      </c>
      <c r="H30" s="12"/>
      <c r="I30" s="12"/>
      <c r="J30" s="12">
        <v>44413</v>
      </c>
    </row>
    <row r="31" spans="1:10" s="9" customFormat="1" ht="140.25">
      <c r="A31" s="22"/>
      <c r="B31" s="24"/>
      <c r="C31" s="24"/>
      <c r="D31" s="26"/>
      <c r="E31" s="28"/>
      <c r="F31" s="30"/>
      <c r="G31" s="20"/>
      <c r="H31" s="12"/>
      <c r="I31" s="12"/>
      <c r="J31" s="18" t="s">
        <v>59</v>
      </c>
    </row>
    <row r="32" spans="1:10" s="9" customFormat="1">
      <c r="A32" s="21">
        <v>15</v>
      </c>
      <c r="B32" s="23" t="s">
        <v>9</v>
      </c>
      <c r="C32" s="23" t="s">
        <v>21</v>
      </c>
      <c r="D32" s="25" t="s">
        <v>29</v>
      </c>
      <c r="E32" s="27">
        <v>5</v>
      </c>
      <c r="F32" s="29">
        <v>30470</v>
      </c>
      <c r="G32" s="19">
        <f t="shared" si="0"/>
        <v>152350</v>
      </c>
      <c r="H32" s="12"/>
      <c r="I32" s="12"/>
      <c r="J32" s="12">
        <v>30470</v>
      </c>
    </row>
    <row r="33" spans="1:10" s="9" customFormat="1" ht="114.75">
      <c r="A33" s="22"/>
      <c r="B33" s="24"/>
      <c r="C33" s="24"/>
      <c r="D33" s="26"/>
      <c r="E33" s="28"/>
      <c r="F33" s="30"/>
      <c r="G33" s="20"/>
      <c r="H33" s="12"/>
      <c r="I33" s="12"/>
      <c r="J33" s="17" t="s">
        <v>73</v>
      </c>
    </row>
    <row r="34" spans="1:10" s="9" customFormat="1">
      <c r="A34" s="21">
        <v>16</v>
      </c>
      <c r="B34" s="23" t="s">
        <v>10</v>
      </c>
      <c r="C34" s="23" t="s">
        <v>22</v>
      </c>
      <c r="D34" s="25" t="s">
        <v>29</v>
      </c>
      <c r="E34" s="27">
        <v>2</v>
      </c>
      <c r="F34" s="29">
        <v>193389</v>
      </c>
      <c r="G34" s="19">
        <f t="shared" si="0"/>
        <v>386778</v>
      </c>
      <c r="H34" s="12"/>
      <c r="I34" s="12"/>
      <c r="J34" s="12">
        <v>193389</v>
      </c>
    </row>
    <row r="35" spans="1:10" s="9" customFormat="1" ht="127.5">
      <c r="A35" s="22"/>
      <c r="B35" s="24"/>
      <c r="C35" s="24"/>
      <c r="D35" s="26"/>
      <c r="E35" s="28"/>
      <c r="F35" s="30"/>
      <c r="G35" s="20"/>
      <c r="H35" s="12"/>
      <c r="I35" s="12"/>
      <c r="J35" s="17" t="s">
        <v>74</v>
      </c>
    </row>
    <row r="36" spans="1:10" s="9" customFormat="1">
      <c r="A36" s="21">
        <v>17</v>
      </c>
      <c r="B36" s="23" t="s">
        <v>11</v>
      </c>
      <c r="C36" s="23" t="s">
        <v>23</v>
      </c>
      <c r="D36" s="25" t="s">
        <v>29</v>
      </c>
      <c r="E36" s="27">
        <v>2</v>
      </c>
      <c r="F36" s="29">
        <v>136726</v>
      </c>
      <c r="G36" s="19">
        <f t="shared" si="0"/>
        <v>273452</v>
      </c>
      <c r="H36" s="12"/>
      <c r="I36" s="12"/>
      <c r="J36" s="12">
        <v>136726</v>
      </c>
    </row>
    <row r="37" spans="1:10" s="9" customFormat="1" ht="114.75">
      <c r="A37" s="22"/>
      <c r="B37" s="24"/>
      <c r="C37" s="24"/>
      <c r="D37" s="26"/>
      <c r="E37" s="28"/>
      <c r="F37" s="30"/>
      <c r="G37" s="20"/>
      <c r="H37" s="12"/>
      <c r="I37" s="12"/>
      <c r="J37" s="17" t="s">
        <v>58</v>
      </c>
    </row>
    <row r="38" spans="1:10" s="9" customFormat="1">
      <c r="A38" s="21">
        <v>18</v>
      </c>
      <c r="B38" s="23" t="s">
        <v>49</v>
      </c>
      <c r="C38" s="23" t="s">
        <v>24</v>
      </c>
      <c r="D38" s="25" t="s">
        <v>29</v>
      </c>
      <c r="E38" s="27">
        <v>2</v>
      </c>
      <c r="F38" s="29">
        <v>29711</v>
      </c>
      <c r="G38" s="19">
        <f t="shared" si="0"/>
        <v>59422</v>
      </c>
      <c r="H38" s="12"/>
      <c r="I38" s="12"/>
      <c r="J38" s="12">
        <v>29711</v>
      </c>
    </row>
    <row r="39" spans="1:10" s="9" customFormat="1" ht="114.75">
      <c r="A39" s="22"/>
      <c r="B39" s="24"/>
      <c r="C39" s="24"/>
      <c r="D39" s="26"/>
      <c r="E39" s="28"/>
      <c r="F39" s="30"/>
      <c r="G39" s="20"/>
      <c r="H39" s="12"/>
      <c r="I39" s="12"/>
      <c r="J39" s="17" t="s">
        <v>75</v>
      </c>
    </row>
    <row r="40" spans="1:10" s="9" customFormat="1">
      <c r="A40" s="21">
        <v>19</v>
      </c>
      <c r="B40" s="23" t="s">
        <v>76</v>
      </c>
      <c r="C40" s="23" t="s">
        <v>25</v>
      </c>
      <c r="D40" s="25" t="s">
        <v>29</v>
      </c>
      <c r="E40" s="27">
        <v>5</v>
      </c>
      <c r="F40" s="29">
        <v>15875</v>
      </c>
      <c r="G40" s="19">
        <f t="shared" si="0"/>
        <v>79375</v>
      </c>
      <c r="H40" s="12"/>
      <c r="I40" s="12"/>
      <c r="J40" s="12">
        <v>15875</v>
      </c>
    </row>
    <row r="41" spans="1:10" s="9" customFormat="1" ht="127.5">
      <c r="A41" s="22"/>
      <c r="B41" s="24"/>
      <c r="C41" s="24"/>
      <c r="D41" s="26"/>
      <c r="E41" s="28"/>
      <c r="F41" s="30"/>
      <c r="G41" s="20"/>
      <c r="H41" s="12"/>
      <c r="I41" s="12"/>
      <c r="J41" s="18" t="s">
        <v>57</v>
      </c>
    </row>
    <row r="42" spans="1:10" s="9" customFormat="1">
      <c r="A42" s="21">
        <v>20</v>
      </c>
      <c r="B42" s="23" t="s">
        <v>12</v>
      </c>
      <c r="C42" s="23" t="s">
        <v>26</v>
      </c>
      <c r="D42" s="25" t="s">
        <v>15</v>
      </c>
      <c r="E42" s="27">
        <v>1</v>
      </c>
      <c r="F42" s="29">
        <v>31331</v>
      </c>
      <c r="G42" s="19">
        <f t="shared" si="0"/>
        <v>31331</v>
      </c>
      <c r="H42" s="12"/>
      <c r="I42" s="12"/>
      <c r="J42" s="12">
        <v>31331</v>
      </c>
    </row>
    <row r="43" spans="1:10" s="9" customFormat="1" ht="102">
      <c r="A43" s="22"/>
      <c r="B43" s="24"/>
      <c r="C43" s="24"/>
      <c r="D43" s="26"/>
      <c r="E43" s="28"/>
      <c r="F43" s="30"/>
      <c r="G43" s="20"/>
      <c r="H43" s="12"/>
      <c r="I43" s="12"/>
      <c r="J43" s="17" t="s">
        <v>77</v>
      </c>
    </row>
    <row r="44" spans="1:10" s="9" customFormat="1">
      <c r="A44" s="21">
        <v>21</v>
      </c>
      <c r="B44" s="23" t="s">
        <v>13</v>
      </c>
      <c r="C44" s="23" t="s">
        <v>27</v>
      </c>
      <c r="D44" s="25" t="s">
        <v>15</v>
      </c>
      <c r="E44" s="27">
        <v>1</v>
      </c>
      <c r="F44" s="29">
        <v>31331</v>
      </c>
      <c r="G44" s="19">
        <f t="shared" si="0"/>
        <v>31331</v>
      </c>
      <c r="H44" s="12"/>
      <c r="I44" s="12"/>
      <c r="J44" s="12">
        <v>31331</v>
      </c>
    </row>
    <row r="45" spans="1:10" s="9" customFormat="1" ht="102">
      <c r="A45" s="22"/>
      <c r="B45" s="24"/>
      <c r="C45" s="24"/>
      <c r="D45" s="26"/>
      <c r="E45" s="28"/>
      <c r="F45" s="30"/>
      <c r="G45" s="20"/>
      <c r="H45" s="12"/>
      <c r="I45" s="12"/>
      <c r="J45" s="17" t="s">
        <v>78</v>
      </c>
    </row>
    <row r="46" spans="1:10" s="9" customFormat="1">
      <c r="A46" s="21">
        <v>22</v>
      </c>
      <c r="B46" s="23" t="s">
        <v>14</v>
      </c>
      <c r="C46" s="23" t="s">
        <v>28</v>
      </c>
      <c r="D46" s="25" t="s">
        <v>15</v>
      </c>
      <c r="E46" s="27">
        <v>1</v>
      </c>
      <c r="F46" s="29">
        <v>31331</v>
      </c>
      <c r="G46" s="19">
        <f t="shared" si="0"/>
        <v>31331</v>
      </c>
      <c r="H46" s="12"/>
      <c r="I46" s="12"/>
      <c r="J46" s="12">
        <v>31331</v>
      </c>
    </row>
    <row r="47" spans="1:10" s="9" customFormat="1" ht="102">
      <c r="A47" s="22"/>
      <c r="B47" s="24"/>
      <c r="C47" s="24"/>
      <c r="D47" s="26"/>
      <c r="E47" s="28"/>
      <c r="F47" s="30"/>
      <c r="G47" s="20"/>
      <c r="H47" s="12"/>
      <c r="I47" s="12"/>
      <c r="J47" s="17" t="s">
        <v>79</v>
      </c>
    </row>
    <row r="48" spans="1:10" s="9" customFormat="1">
      <c r="A48" s="21">
        <v>22</v>
      </c>
      <c r="B48" s="23" t="s">
        <v>48</v>
      </c>
      <c r="C48" s="23" t="s">
        <v>41</v>
      </c>
      <c r="D48" s="25" t="s">
        <v>15</v>
      </c>
      <c r="E48" s="27">
        <v>10</v>
      </c>
      <c r="F48" s="29">
        <v>68950</v>
      </c>
      <c r="G48" s="19">
        <f t="shared" ref="G48" si="1">E48*F48</f>
        <v>689500</v>
      </c>
      <c r="H48" s="12">
        <v>68950</v>
      </c>
      <c r="I48" s="12">
        <v>68900</v>
      </c>
      <c r="J48" s="12"/>
    </row>
    <row r="49" spans="1:10" s="9" customFormat="1" ht="153">
      <c r="A49" s="22"/>
      <c r="B49" s="24"/>
      <c r="C49" s="24"/>
      <c r="D49" s="26"/>
      <c r="E49" s="28"/>
      <c r="F49" s="30"/>
      <c r="G49" s="20"/>
      <c r="H49" s="17" t="s">
        <v>80</v>
      </c>
      <c r="I49" s="17" t="s">
        <v>80</v>
      </c>
      <c r="J49" s="12"/>
    </row>
    <row r="50" spans="1:10">
      <c r="G50" s="10">
        <f>SUM(G4:G48)</f>
        <v>4748803</v>
      </c>
      <c r="H50" s="10"/>
      <c r="I50" s="10"/>
      <c r="J50" s="15"/>
    </row>
  </sheetData>
  <mergeCells count="161">
    <mergeCell ref="G4:G5"/>
    <mergeCell ref="A6:A7"/>
    <mergeCell ref="B6:B7"/>
    <mergeCell ref="C6:C7"/>
    <mergeCell ref="D6:D7"/>
    <mergeCell ref="E6:E7"/>
    <mergeCell ref="F6:F7"/>
    <mergeCell ref="G6:G7"/>
    <mergeCell ref="A4:A5"/>
    <mergeCell ref="B4:B5"/>
    <mergeCell ref="C4:C5"/>
    <mergeCell ref="D4:D5"/>
    <mergeCell ref="E4:E5"/>
    <mergeCell ref="F4:F5"/>
    <mergeCell ref="G8:G9"/>
    <mergeCell ref="A10:A11"/>
    <mergeCell ref="B10:B11"/>
    <mergeCell ref="C10:C11"/>
    <mergeCell ref="D10:D11"/>
    <mergeCell ref="E10:E11"/>
    <mergeCell ref="F10:F11"/>
    <mergeCell ref="G10:G11"/>
    <mergeCell ref="A8:A9"/>
    <mergeCell ref="B8:B9"/>
    <mergeCell ref="C8:C9"/>
    <mergeCell ref="D8:D9"/>
    <mergeCell ref="E8:E9"/>
    <mergeCell ref="F8:F9"/>
    <mergeCell ref="G12:G13"/>
    <mergeCell ref="A14:A15"/>
    <mergeCell ref="B14:B15"/>
    <mergeCell ref="C14:C15"/>
    <mergeCell ref="D14:D15"/>
    <mergeCell ref="E14:E15"/>
    <mergeCell ref="F14:F15"/>
    <mergeCell ref="G14:G15"/>
    <mergeCell ref="A12:A13"/>
    <mergeCell ref="B12:B13"/>
    <mergeCell ref="C12:C13"/>
    <mergeCell ref="D12:D13"/>
    <mergeCell ref="E12:E13"/>
    <mergeCell ref="F12:F13"/>
    <mergeCell ref="G16:G17"/>
    <mergeCell ref="A18:A19"/>
    <mergeCell ref="B18:B19"/>
    <mergeCell ref="C18:C19"/>
    <mergeCell ref="D18:D19"/>
    <mergeCell ref="E18:E19"/>
    <mergeCell ref="F18:F19"/>
    <mergeCell ref="G18:G19"/>
    <mergeCell ref="A16:A17"/>
    <mergeCell ref="B16:B17"/>
    <mergeCell ref="C16:C17"/>
    <mergeCell ref="D16:D17"/>
    <mergeCell ref="E16:E17"/>
    <mergeCell ref="F16:F17"/>
    <mergeCell ref="G20:G21"/>
    <mergeCell ref="A22:A23"/>
    <mergeCell ref="B22:B23"/>
    <mergeCell ref="C22:C23"/>
    <mergeCell ref="D22:D23"/>
    <mergeCell ref="E22:E23"/>
    <mergeCell ref="F22:F23"/>
    <mergeCell ref="G22:G23"/>
    <mergeCell ref="A20:A21"/>
    <mergeCell ref="B20:B21"/>
    <mergeCell ref="C20:C21"/>
    <mergeCell ref="D20:D21"/>
    <mergeCell ref="E20:E21"/>
    <mergeCell ref="F20:F21"/>
    <mergeCell ref="G24:G25"/>
    <mergeCell ref="A26:A27"/>
    <mergeCell ref="B26:B27"/>
    <mergeCell ref="C26:C27"/>
    <mergeCell ref="D26:D27"/>
    <mergeCell ref="E26:E27"/>
    <mergeCell ref="F26:F27"/>
    <mergeCell ref="G26:G27"/>
    <mergeCell ref="A24:A25"/>
    <mergeCell ref="B24:B25"/>
    <mergeCell ref="C24:C25"/>
    <mergeCell ref="D24:D25"/>
    <mergeCell ref="E24:E25"/>
    <mergeCell ref="F24:F25"/>
    <mergeCell ref="G28:G29"/>
    <mergeCell ref="A30:A31"/>
    <mergeCell ref="B30:B31"/>
    <mergeCell ref="C30:C31"/>
    <mergeCell ref="D30:D31"/>
    <mergeCell ref="E30:E31"/>
    <mergeCell ref="F30:F31"/>
    <mergeCell ref="G30:G31"/>
    <mergeCell ref="A28:A29"/>
    <mergeCell ref="B28:B29"/>
    <mergeCell ref="C28:C29"/>
    <mergeCell ref="D28:D29"/>
    <mergeCell ref="E28:E29"/>
    <mergeCell ref="F28:F29"/>
    <mergeCell ref="G32:G33"/>
    <mergeCell ref="A34:A35"/>
    <mergeCell ref="B34:B35"/>
    <mergeCell ref="C34:C35"/>
    <mergeCell ref="D34:D35"/>
    <mergeCell ref="E34:E35"/>
    <mergeCell ref="F34:F35"/>
    <mergeCell ref="G34:G35"/>
    <mergeCell ref="A32:A33"/>
    <mergeCell ref="B32:B33"/>
    <mergeCell ref="C32:C33"/>
    <mergeCell ref="D32:D33"/>
    <mergeCell ref="E32:E33"/>
    <mergeCell ref="F32:F33"/>
    <mergeCell ref="G36:G37"/>
    <mergeCell ref="A38:A39"/>
    <mergeCell ref="B38:B39"/>
    <mergeCell ref="C38:C39"/>
    <mergeCell ref="D38:D39"/>
    <mergeCell ref="E38:E39"/>
    <mergeCell ref="F38:F39"/>
    <mergeCell ref="G38:G39"/>
    <mergeCell ref="A36:A37"/>
    <mergeCell ref="B36:B37"/>
    <mergeCell ref="C36:C37"/>
    <mergeCell ref="D36:D37"/>
    <mergeCell ref="E36:E37"/>
    <mergeCell ref="F36:F37"/>
    <mergeCell ref="G40:G41"/>
    <mergeCell ref="A42:A43"/>
    <mergeCell ref="B42:B43"/>
    <mergeCell ref="C42:C43"/>
    <mergeCell ref="D42:D43"/>
    <mergeCell ref="E42:E43"/>
    <mergeCell ref="F42:F43"/>
    <mergeCell ref="G42:G43"/>
    <mergeCell ref="A40:A41"/>
    <mergeCell ref="B40:B41"/>
    <mergeCell ref="C40:C41"/>
    <mergeCell ref="D40:D41"/>
    <mergeCell ref="E40:E41"/>
    <mergeCell ref="F40:F41"/>
    <mergeCell ref="G48:G49"/>
    <mergeCell ref="A48:A49"/>
    <mergeCell ref="B48:B49"/>
    <mergeCell ref="C48:C49"/>
    <mergeCell ref="D48:D49"/>
    <mergeCell ref="E48:E49"/>
    <mergeCell ref="F48:F49"/>
    <mergeCell ref="G44:G45"/>
    <mergeCell ref="A46:A47"/>
    <mergeCell ref="B46:B47"/>
    <mergeCell ref="C46:C47"/>
    <mergeCell ref="D46:D47"/>
    <mergeCell ref="E46:E47"/>
    <mergeCell ref="F46:F47"/>
    <mergeCell ref="G46:G47"/>
    <mergeCell ref="A44:A45"/>
    <mergeCell ref="B44:B45"/>
    <mergeCell ref="C44:C45"/>
    <mergeCell ref="D44:D45"/>
    <mergeCell ref="E44:E45"/>
    <mergeCell ref="F44:F45"/>
  </mergeCells>
  <pageMargins left="0.35433070866141736" right="0.27559055118110237" top="0.43307086614173229" bottom="0.39370078740157483" header="0.31496062992125984" footer="0.31496062992125984"/>
  <pageSetup paperSize="9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2019-01-17T11:21:14Z</cp:lastPrinted>
  <dcterms:created xsi:type="dcterms:W3CDTF">2019-01-09T09:44:58Z</dcterms:created>
  <dcterms:modified xsi:type="dcterms:W3CDTF">2019-01-17T11:22:25Z</dcterms:modified>
</cp:coreProperties>
</file>