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5" i="1"/>
  <c r="G6"/>
  <c r="G24" s="1"/>
  <c r="G7"/>
  <c r="G8"/>
  <c r="G9"/>
  <c r="G10"/>
  <c r="G11"/>
  <c r="G12"/>
  <c r="G13"/>
  <c r="G14"/>
  <c r="G15"/>
  <c r="G16"/>
  <c r="G17"/>
  <c r="G18"/>
  <c r="G19"/>
  <c r="G20"/>
  <c r="G21"/>
  <c r="G22"/>
  <c r="G23"/>
  <c r="G4"/>
</calcChain>
</file>

<file path=xl/sharedStrings.xml><?xml version="1.0" encoding="utf-8"?>
<sst xmlns="http://schemas.openxmlformats.org/spreadsheetml/2006/main" count="104" uniqueCount="70">
  <si>
    <t>№</t>
  </si>
  <si>
    <t xml:space="preserve">Наименование </t>
  </si>
  <si>
    <t xml:space="preserve">Характеристика </t>
  </si>
  <si>
    <t xml:space="preserve">Количество </t>
  </si>
  <si>
    <t xml:space="preserve">Цена </t>
  </si>
  <si>
    <t>Сумма</t>
  </si>
  <si>
    <t>Медицинские изделия</t>
  </si>
  <si>
    <t>Антитела диагностические моноклональные Анти-А для определения групп крови человека системы АВО, 10 мл №1</t>
  </si>
  <si>
    <t xml:space="preserve">фл </t>
  </si>
  <si>
    <t>Антитела диагностические моноклональные Анти-В для определения групп крови человека системы АВО, 10 мл №1</t>
  </si>
  <si>
    <t>Антитела диагностические моноклональные для определения резус - принадлежности крови человека, 5 мл №1</t>
  </si>
  <si>
    <t>фл</t>
  </si>
  <si>
    <t>шт</t>
  </si>
  <si>
    <t>Кассеты для новорожденных, 100 шт</t>
  </si>
  <si>
    <t>Кассета для определения антигенов системы АВО и Rh (D), а также проведение прямой пробы Кумбса у новорожденных (анти-А/анти-В/анти-D(анти-RH1)/контроль/анти IgG), 100 шт/уп, 6 пробирочные кассеты, содержащие стеклянные шарики и реактив.</t>
  </si>
  <si>
    <t>Кассеты полиспецифические содержащие античеловеческие иммуноглобулин для скрининга антител (400 шт), рассчитаны на 800 проб 2400 тестов</t>
  </si>
  <si>
    <t>Поли-кассета (анти-человеческий глобулин/анти-IgG, анти-С3, анти-С3d; полиспецифические), 100 шт/уп. Качественный метод для выявления связанных с эритроцитами молекул IgG или комплемента. 6 пробирочные кассеты содержащие стеклянные шарики и реактив, для проведения пробы Кумбса.</t>
  </si>
  <si>
    <t>Стандартные эритроциты для поиска антител, 3х10 мл, 200 проб</t>
  </si>
  <si>
    <t>0,8% Серджискрин (0,8% Surgiscreen), 3*10мл. эритроциты в виде 0,8%-ной суспензии используются для идентификации возможных антител неожидаемых групп крови с помощью системы.</t>
  </si>
  <si>
    <t>Уп</t>
  </si>
  <si>
    <t>3% Аффирмаджен (3% Affirmagen), 2х3 мл. Набор из двух флаконов (один с А1-эритроцитами, второй – с В-клетками). Каждый флакон содержит 3%-ю суспензию полученных от нескольких доноров Rh-отрицательных (D-, C-, E-)эритроцитов в растворе низкой ионной силы и используются в качестве реактивов для системы с целью обнаружения в образцах пациентов и доноров антител ожидаемой группы крови.</t>
  </si>
  <si>
    <t xml:space="preserve">Карты для определения группы крови АВО прямым и перекрестным методом и резус-фактора не менее чем двумя различными анти-D реагентами. Должна содержать не менее 8 микропробирок.
В каждой микропробирке карты должны содержаться полимеризованные декстраны в буферной среде с консервантами, смешанные с различными реагентами. Тип микропробирки указан на лицевой этикетке карты: микропробирка A, микропробирка B, микропробирка AB, микропробирка DVI-, микропробирка DVI+, микропробирка Ctl., микропробирка N/A1, микропробирка N/B (A-B-AB-DVI--DVI+-Сtl.-N/A1-N/B).
Микропробирка A должна содержать моноклональный реагент анти-A (IgM-антитела мышей, клон BIRMA-1).
Микропробирка B должна содержать моноклональный реагент анти-B (IgM-антитела мышей, клон LB 2).
Микропробирка AB должна содержать моноклональный реагент анти-AB (смесь IgM-антител мышей, клоны BIRMA-1, LB-2).
Микропробирка DVI- должна содержать моноклональный реагент анти-D (IgM-антитела человека, клон RUM 1).
Микропробирка DVI+ должна содержать моноклональный реагент анти-D (смесь IgG- и IgM-антител человека, клоны RUM 1, P3X61, MS-26).
Данный моноклональный анти-D реагент выявляет слабый D и частичные варианты D-антигена, включая вариант DVI.
Микропробирка Ctl. должна содержать буферный раствор без антител (контрольная микропробирка).
Микропробирки N/A1 и  N/B должны содержать буферный раствор без антител (определение группы крови AB0 перекрестной реакции с использованием стандартных эритроцитов A1, B).
Карта должна иметь специальный штриховой код для автоматической идентификации её типа, номера партии, заводского номера, срока годности и быть совместима с системой автоматизированной Across System для иммуногематологических исследований.
</t>
  </si>
  <si>
    <t xml:space="preserve">Карта для определения фенотипа по антигенам системы Резус: С, с, E, e. Должна содержать не менее 8 микропробирок.
В каждой микропробирке карты должны содержаться полимеризованные декстраны в буферной среде с консервантами, смешанные с различными реагентами. Тип микропробирки указан на лицевой этикетке карты: микропробирка C, микропробирка E, микропробирка c, микропробирка e (C-E-c-e | C-E-c-e).
Микропробирка C должна содержать моноклональный реагент анти-C (IgM-антитела человека, клон MS-24)
Микропробирка E должна содержать моноклональный реагент анти-E (IgM-антитела человека, клоны MS-258, MS-80)
Микропробирка c должна содержать моноклональный реагент анти-c (IgM-антитела человека, клон MS-33)
Микропробирка e должна содержать моноклональный реагент анти-e (IgM-антитела человека, клоны MS-16, MS-69).
Одна карта рассчитана на проведение не менее двух тестов.
Карта должна иметь специальный штриховой код для автоматической идентификации её типа, номера партии, заводского номера, срока годности и быть совместима с системой автоматизированной Across System для иммуногематологических исследований.
</t>
  </si>
  <si>
    <t xml:space="preserve">Карта для проведения прямой и непрямой реакции Кумбса. Должна содержать не менее 8 микропробирок.
На лицевой этикетке карты указан тип микропробирки - микропробирка AHG. Каждая микропробирка карты должна содержать полимеризованные декстраны  в буферной среде с консервантами, смешанные с  поливалентным античеловеческим глобулином (смесь кроличьего поликлонального анти-IgG BRIC-8, MS-278 и  моноклонального анти-C3d,  анти-IgM антитела мыши, клон 12011 D10).
Карта должна иметь специальный штриховой код для автоматической идентификации её типа, номера партии, заводского номера, срока годности и быть совместима с системой автоматизированной Across System для иммуногематологических исследований.
</t>
  </si>
  <si>
    <t>Ед.изм</t>
  </si>
  <si>
    <t xml:space="preserve">Гелевая карта для проведения прямой и непрямой пробы Кумбса (IgG+C3d) </t>
  </si>
  <si>
    <t xml:space="preserve">Гелевая карта для фенотипирования по системе Резус и определения Келл  </t>
  </si>
  <si>
    <t>Гелевая карта для определения группы крови АВО прямым и перекрестным методом и резус-фактора DVI-/DVI+</t>
  </si>
  <si>
    <t xml:space="preserve">Раствор для приготовления суспензии эритроцитов.
Флакон содержит буферный раствор низкой ионной силы. Раствор должен быть совместим с гелевыми картами Across System. 100 мл
</t>
  </si>
  <si>
    <t>система для заготовки крови</t>
  </si>
  <si>
    <t>Раствор низкой ионной силы 100мл</t>
  </si>
  <si>
    <t xml:space="preserve">Системы полимерные пустые с магистралями одинарные </t>
  </si>
  <si>
    <t>Криоконтейнер для замораживания и хранения компонентов крови. Материал: Этиленвинилацетат. Номинальный объем: 215 мл. Рекомендованный объем заполнения: 30-70 мл. Температура хранения: от - 196°C до +40°C. Количество портов: 4шт  (1 – коннектор типа луер (папа), 2 – коннектор типа луер (мама), 1 – пластиковая игла). Количество входных портов на контейнере для пластиковой иглы – 2 шт. Количество зажимов – 3 шт. Размеры контейнера: 130 мм +/- 2 x 179 мм +/- 3. Толщина стенки контейнера: 0,35 мм.</t>
  </si>
  <si>
    <t>Криоконтейнер для замораживания и хранения компонентов крови. Материал: Этиленвинилацетат. Номинальный объем: 570 мл. Рекомендованный объем заполнения: 80-150 мл. Температура хранения: от - 196°C до +40°C. Количество портов: 4шт  (1 – коннектор типа луер (папа), 2 – коннектор типа луер (мама), 1 – пластиковая игла). Количество входных портов на контейнере для пластиковой иглы – 2 шт. Количество зажимов – 3 шт. Размеры контейнера: 130 мм +/- 2 x 256 мм +/- 3. Толщина стенки контейнера: 0,35 мм.</t>
  </si>
  <si>
    <t>Система полимерная с магистралями 450 мл</t>
  </si>
  <si>
    <t>уп</t>
  </si>
  <si>
    <t>Раствор слабой ионной силы Bliss (3 x 10 мл)</t>
  </si>
  <si>
    <t>ORTHO BLISS представляет собой раствор низкой ионной силы, предназначенный для обеспечения оптимальной ионной силы для фиксации антител при использовании в системе Ortho BioVue. Каждый флакон содержит 0,03М раствор хлорида натрия, глицина, глюкозы, фосфата, нуклеозида и пурина, а также консерванты хлорамфеникол, триметоприм и сульфаметоксазол</t>
  </si>
  <si>
    <t>Внутренний контроль  11 х 3 мл</t>
  </si>
  <si>
    <t>Всего:</t>
  </si>
  <si>
    <t>Набор реагентов диагностических для типирования крови человека по системам Резус и Келл             (Цоликлон анти-А)</t>
  </si>
  <si>
    <t>Набор реагентов диагностических для типирования крови человека по системам Резус и Келл              (Цоликлон анти-В)</t>
  </si>
  <si>
    <t>Набор реагентов диагностических для типирования крови человека по системам Резус и Келл                 (Цоликлон анти D супер)</t>
  </si>
  <si>
    <t>Стандартные эритроциты для перекрестного метода определения группы крови,  2х3 мл, 300 проб</t>
  </si>
  <si>
    <t xml:space="preserve">Пластины изготовлены из сплава меди, никеля, с примесью винила, примесью фенола, серебра, хрома. Нагревание +300ºС. Максимальный диаметр используемой для стерильного соединения трубки-магистрали из ПВХ 4,5 мм. НЕСТЕРИЛЬНО.
Пластины являются расходным материалом к аппарату  для запаивания магистралей пластикатных контейнеров, производства компании TERUMO и предназначены для автоматического стерильного соединения двух секций полихлорвиниловых трубок. Система может использоваться, как для соединения двух пустых трубок, так и трубок, наполненных кровью или лекарственным раствором. В упаковке 140 шт
</t>
  </si>
  <si>
    <t>Система для лейкафереза</t>
  </si>
  <si>
    <t>Комплект для сбора предназначен для использования в сепараторе. Магистрали и их различные компоненты выполнены из поливинилхлорида. Набор расходного материала аппарата для сепарации компонентов крови позволяет проводить в автоматическом режиме сбор мононуклеаров. Комплект состоит из 3 мешков, 1 мешка для плазмы, 1 мешка для сбора и 1 вентилируемого меша. Объем мешков составляет: 1 литр для мешка для плазмы и 1 литр для мешка для сбора. Этот комплект подключается к донору с помощью иглы 17-ого диаметра.</t>
  </si>
  <si>
    <t>Система для плазмафереза</t>
  </si>
  <si>
    <t xml:space="preserve">Комплект для сбора предназначен для использования в сепараторе. Магистрали и их различные компоненты выполнены из поливинилхлорида.
• Эритроцитоферез - удаление большого количества эритроцитов (показания эритроцитозы и гемабластозы, цель – снижение гематокритак пацента)
• Обмен эритроцитов – замена дефектных эритроцитов на донорские эритроциты (показания талассимия, серповидно-клеточная анемия, малярия)
• Терапевтический плазмообмен (показания АСФА-72 заболевания – преимущественно нейрология, нефрология, заболевания обмена веществ)
• Каскадный плазмоферез (с любыми фильтрами или колонками).
Комплект состоит из 2 мешков, 1 вентилируемого мешка, 1 мешка для удаления. Объем последнего мешка составляет 4 литра.
</t>
  </si>
  <si>
    <t xml:space="preserve">Пластины 
</t>
  </si>
  <si>
    <t>Мешок для переноса клеток</t>
  </si>
  <si>
    <t>Мешок для переноса клеток, 600 мл, в упаковке 5шт.</t>
  </si>
  <si>
    <t>набор для контроля качества процесса исследований и серологических реагентов, оптимален для использования с системой,  а также традиционных методик. Эритроциты суспендированы в растворе консерванта для замедления гемолиза и бактериальной контаминации 4*6,5мл.</t>
  </si>
  <si>
    <t xml:space="preserve">уп </t>
  </si>
  <si>
    <t>ИП "Носевич Л.А."</t>
  </si>
  <si>
    <t>ИП "Anoris"</t>
  </si>
  <si>
    <t>Победитель</t>
  </si>
  <si>
    <t>-</t>
  </si>
  <si>
    <t>1 862,00                   Кассеты для новорожденных (100 шт.), Орто-Клиникал Диагностикс, ВЕЛИКОБРИТАНИЯ, РК-МТ-5№020237</t>
  </si>
  <si>
    <t>1 580,00                    Кассеты полиспецифические /нейтральные (400 шт.), Орто-Клиникал Диагностикс, ВЕЛИКОБРИТАНИЯ, РК-МТ-5№020237</t>
  </si>
  <si>
    <t>26 600,00                        0.8% стандартные эритроциты для скрининга антител Серджискрин, Орто-Клиникал Диагностикс, ВЕЛИКОБРИТАНИЯ, РК-МТ-5№020237</t>
  </si>
  <si>
    <t>14 900,00                         3% стандартные эритроциты для определения группы крови Аффирмаджен 2 (A1+B) (2 x 3ml), Орто-Клиникал Диагностикс, ВЕЛИКОБРИТАНИЯ, РК-МТ-5№020237</t>
  </si>
  <si>
    <t>23 060,00                   Раствор слабой ионной силы Bliss (3 x 10ml), Орто-Клиникал Диагностикс, ВЕЛИКОБРИТАНИЯ, РК-МТ-5№020237</t>
  </si>
  <si>
    <t>288 640,00                    Набор контрольных материалов Ortho Confidence WB - эритроциты и антитела к эритроцитарным антигенам, Орто-Клиникал Диагностикс, ВЕЛИКОБРИТАНИЯ, РК-МТ-5№020237</t>
  </si>
  <si>
    <t>23 063,00 Раствор слабой ионной силы Bliss (3 x 10ml), Орто-Клиникал Диагностикс, ВЕЛИКОБРИТАНИЯ, РК-МТ-5№020237</t>
  </si>
  <si>
    <t>288 643,00                     Набор контрольных материалов Ortho Confidence WB - эритроциты и антитела к эритроцитарным антигенам, Орто-Клиникал Диагностикс, ВЕЛИКОБРИТАНИЯ, РК-МТ-5№020237</t>
  </si>
  <si>
    <t>14 995,00                     3% стандартные эритроциты для определения группы крови Аффирмаджен 2 (A1+B) (2 x 3ml), Орто-Клиникал Диагностикс, ВЕЛИКОБРИТАНИЯ, РК-МТ-5№020237</t>
  </si>
  <si>
    <t>26 665,00                   0.8% стандартные эритроциты для скрининга антител Серджискрин, Орто-Клиникал Диагностикс, ВЕЛИКОБРИТАНИЯ, РК-МТ-5№020237</t>
  </si>
  <si>
    <t>1 583,00                       Кассеты полиспецифические /нейтральные (400 шт.), Орто-Клиникал Диагностикс, ВЕЛИКОБРИТАНИЯ, РК-МТ-5№020237</t>
  </si>
  <si>
    <t>1 863,00                                Кассеты для новорожденных (100 шт.), Орто-Клиникал Диагностикс, ВЕЛИКОБРИТАНИЯ, РК-МТ-5№020237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</si>
</sst>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8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4" fillId="0" borderId="0"/>
  </cellStyleXfs>
  <cellXfs count="2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3" fontId="6" fillId="2" borderId="1" xfId="1" applyNumberFormat="1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3" fontId="1" fillId="2" borderId="1" xfId="0" applyNumberFormat="1" applyFont="1" applyFill="1" applyBorder="1" applyAlignment="1">
      <alignment horizontal="center" vertical="center"/>
    </xf>
    <xf numFmtId="43" fontId="6" fillId="2" borderId="1" xfId="1" applyNumberFormat="1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43" fontId="6" fillId="2" borderId="0" xfId="1" applyFont="1" applyFill="1" applyAlignment="1">
      <alignment horizontal="center" vertical="center"/>
    </xf>
    <xf numFmtId="43" fontId="1" fillId="3" borderId="1" xfId="1" applyFont="1" applyFill="1" applyBorder="1" applyAlignment="1">
      <alignment horizontal="center" vertical="center"/>
    </xf>
    <xf numFmtId="43" fontId="6" fillId="3" borderId="1" xfId="1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4" fontId="6" fillId="4" borderId="1" xfId="0" applyNumberFormat="1" applyFont="1" applyFill="1" applyBorder="1" applyAlignment="1">
      <alignment horizontal="center" vertical="center" wrapText="1"/>
    </xf>
    <xf numFmtId="43" fontId="6" fillId="3" borderId="1" xfId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4"/>
  <sheetViews>
    <sheetView tabSelected="1" workbookViewId="0">
      <selection activeCell="K6" sqref="K6"/>
    </sheetView>
  </sheetViews>
  <sheetFormatPr defaultRowHeight="12.75"/>
  <cols>
    <col min="1" max="1" width="5.5703125" style="4" customWidth="1"/>
    <col min="2" max="2" width="21.85546875" style="4" customWidth="1"/>
    <col min="3" max="3" width="85" style="4" customWidth="1"/>
    <col min="4" max="4" width="9" style="4" customWidth="1"/>
    <col min="5" max="5" width="12.7109375" style="4" customWidth="1"/>
    <col min="6" max="6" width="14.140625" style="4" customWidth="1"/>
    <col min="7" max="7" width="16" style="4" customWidth="1"/>
    <col min="8" max="8" width="18.5703125" style="4" customWidth="1"/>
    <col min="9" max="9" width="16.42578125" style="15" customWidth="1"/>
    <col min="10" max="10" width="18.28515625" style="4" customWidth="1"/>
    <col min="11" max="16384" width="9.140625" style="4"/>
  </cols>
  <sheetData>
    <row r="2" spans="1:10">
      <c r="A2" s="18" t="s">
        <v>6</v>
      </c>
      <c r="B2" s="18"/>
      <c r="C2" s="18"/>
      <c r="D2" s="18"/>
      <c r="E2" s="18"/>
      <c r="F2" s="18"/>
      <c r="G2" s="18"/>
    </row>
    <row r="3" spans="1:10">
      <c r="A3" s="5" t="s">
        <v>0</v>
      </c>
      <c r="B3" s="5" t="s">
        <v>1</v>
      </c>
      <c r="C3" s="5" t="s">
        <v>2</v>
      </c>
      <c r="D3" s="5" t="s">
        <v>24</v>
      </c>
      <c r="E3" s="5" t="s">
        <v>3</v>
      </c>
      <c r="F3" s="5" t="s">
        <v>4</v>
      </c>
      <c r="G3" s="5" t="s">
        <v>5</v>
      </c>
      <c r="H3" s="13" t="s">
        <v>54</v>
      </c>
      <c r="I3" s="16" t="s">
        <v>55</v>
      </c>
      <c r="J3" s="13" t="s">
        <v>56</v>
      </c>
    </row>
    <row r="4" spans="1:10" ht="76.5">
      <c r="A4" s="1">
        <v>1</v>
      </c>
      <c r="B4" s="1" t="s">
        <v>40</v>
      </c>
      <c r="C4" s="1" t="s">
        <v>7</v>
      </c>
      <c r="D4" s="1" t="s">
        <v>8</v>
      </c>
      <c r="E4" s="7">
        <v>50</v>
      </c>
      <c r="F4" s="8">
        <v>525</v>
      </c>
      <c r="G4" s="8">
        <f>E4*F4</f>
        <v>26250</v>
      </c>
      <c r="H4" s="14"/>
      <c r="I4" s="17"/>
      <c r="J4" s="14" t="s">
        <v>57</v>
      </c>
    </row>
    <row r="5" spans="1:10" ht="76.5">
      <c r="A5" s="1">
        <v>2</v>
      </c>
      <c r="B5" s="1" t="s">
        <v>41</v>
      </c>
      <c r="C5" s="1" t="s">
        <v>9</v>
      </c>
      <c r="D5" s="1" t="s">
        <v>8</v>
      </c>
      <c r="E5" s="7">
        <v>50</v>
      </c>
      <c r="F5" s="8">
        <v>525</v>
      </c>
      <c r="G5" s="8">
        <f t="shared" ref="G5:G23" si="0">E5*F5</f>
        <v>26250</v>
      </c>
      <c r="H5" s="14"/>
      <c r="I5" s="17"/>
      <c r="J5" s="14" t="s">
        <v>57</v>
      </c>
    </row>
    <row r="6" spans="1:10" ht="89.25">
      <c r="A6" s="1">
        <v>3</v>
      </c>
      <c r="B6" s="1" t="s">
        <v>42</v>
      </c>
      <c r="C6" s="1" t="s">
        <v>10</v>
      </c>
      <c r="D6" s="1" t="s">
        <v>8</v>
      </c>
      <c r="E6" s="7">
        <v>100</v>
      </c>
      <c r="F6" s="12">
        <v>525</v>
      </c>
      <c r="G6" s="8">
        <f t="shared" si="0"/>
        <v>52500</v>
      </c>
      <c r="H6" s="14"/>
      <c r="I6" s="17"/>
      <c r="J6" s="14" t="s">
        <v>57</v>
      </c>
    </row>
    <row r="7" spans="1:10" ht="114.75">
      <c r="A7" s="1">
        <v>4</v>
      </c>
      <c r="B7" s="1" t="s">
        <v>13</v>
      </c>
      <c r="C7" s="1" t="s">
        <v>14</v>
      </c>
      <c r="D7" s="1" t="s">
        <v>12</v>
      </c>
      <c r="E7" s="6">
        <v>200</v>
      </c>
      <c r="F7" s="2">
        <v>1863.84</v>
      </c>
      <c r="G7" s="8">
        <f t="shared" si="0"/>
        <v>372768</v>
      </c>
      <c r="H7" s="21" t="s">
        <v>58</v>
      </c>
      <c r="I7" s="22" t="s">
        <v>69</v>
      </c>
      <c r="J7" s="13" t="s">
        <v>54</v>
      </c>
    </row>
    <row r="8" spans="1:10" ht="127.5">
      <c r="A8" s="1">
        <v>5</v>
      </c>
      <c r="B8" s="1" t="s">
        <v>15</v>
      </c>
      <c r="C8" s="1" t="s">
        <v>16</v>
      </c>
      <c r="D8" s="1" t="s">
        <v>12</v>
      </c>
      <c r="E8" s="6">
        <v>2000</v>
      </c>
      <c r="F8" s="2">
        <v>1583.5</v>
      </c>
      <c r="G8" s="8">
        <f t="shared" si="0"/>
        <v>3167000</v>
      </c>
      <c r="H8" s="21" t="s">
        <v>59</v>
      </c>
      <c r="I8" s="22" t="s">
        <v>68</v>
      </c>
      <c r="J8" s="13" t="s">
        <v>54</v>
      </c>
    </row>
    <row r="9" spans="1:10" ht="153">
      <c r="A9" s="1">
        <v>6</v>
      </c>
      <c r="B9" s="1" t="s">
        <v>17</v>
      </c>
      <c r="C9" s="1" t="s">
        <v>18</v>
      </c>
      <c r="D9" s="1" t="s">
        <v>19</v>
      </c>
      <c r="E9" s="7">
        <v>6</v>
      </c>
      <c r="F9" s="2">
        <v>26670</v>
      </c>
      <c r="G9" s="8">
        <f t="shared" si="0"/>
        <v>160020</v>
      </c>
      <c r="H9" s="21" t="s">
        <v>60</v>
      </c>
      <c r="I9" s="22" t="s">
        <v>67</v>
      </c>
      <c r="J9" s="13" t="s">
        <v>54</v>
      </c>
    </row>
    <row r="10" spans="1:10" ht="153">
      <c r="A10" s="1">
        <v>7</v>
      </c>
      <c r="B10" s="1" t="s">
        <v>43</v>
      </c>
      <c r="C10" s="1" t="s">
        <v>20</v>
      </c>
      <c r="D10" s="1" t="s">
        <v>8</v>
      </c>
      <c r="E10" s="7">
        <v>6</v>
      </c>
      <c r="F10" s="2">
        <v>15000</v>
      </c>
      <c r="G10" s="8">
        <f t="shared" si="0"/>
        <v>90000</v>
      </c>
      <c r="H10" s="21" t="s">
        <v>61</v>
      </c>
      <c r="I10" s="22" t="s">
        <v>66</v>
      </c>
      <c r="J10" s="13" t="s">
        <v>54</v>
      </c>
    </row>
    <row r="11" spans="1:10" ht="335.25" customHeight="1">
      <c r="A11" s="1">
        <v>8</v>
      </c>
      <c r="B11" s="1" t="s">
        <v>27</v>
      </c>
      <c r="C11" s="1" t="s">
        <v>21</v>
      </c>
      <c r="D11" s="1" t="s">
        <v>12</v>
      </c>
      <c r="E11" s="6">
        <v>50</v>
      </c>
      <c r="F11" s="2">
        <v>1146.2</v>
      </c>
      <c r="G11" s="8">
        <f t="shared" si="0"/>
        <v>57310</v>
      </c>
      <c r="H11" s="14"/>
      <c r="I11" s="17"/>
      <c r="J11" s="14" t="s">
        <v>57</v>
      </c>
    </row>
    <row r="12" spans="1:10" ht="242.25">
      <c r="A12" s="1">
        <v>9</v>
      </c>
      <c r="B12" s="1" t="s">
        <v>26</v>
      </c>
      <c r="C12" s="1" t="s">
        <v>22</v>
      </c>
      <c r="D12" s="1" t="s">
        <v>12</v>
      </c>
      <c r="E12" s="6">
        <v>50</v>
      </c>
      <c r="F12" s="2">
        <v>2163.6999999999998</v>
      </c>
      <c r="G12" s="8">
        <f t="shared" si="0"/>
        <v>108184.99999999999</v>
      </c>
      <c r="H12" s="14"/>
      <c r="I12" s="17"/>
      <c r="J12" s="14" t="s">
        <v>57</v>
      </c>
    </row>
    <row r="13" spans="1:10" ht="140.25">
      <c r="A13" s="1">
        <v>10</v>
      </c>
      <c r="B13" s="1" t="s">
        <v>25</v>
      </c>
      <c r="C13" s="1" t="s">
        <v>23</v>
      </c>
      <c r="D13" s="1" t="s">
        <v>12</v>
      </c>
      <c r="E13" s="6">
        <v>50</v>
      </c>
      <c r="F13" s="2">
        <v>1655.5</v>
      </c>
      <c r="G13" s="8">
        <f t="shared" si="0"/>
        <v>82775</v>
      </c>
      <c r="H13" s="14"/>
      <c r="I13" s="17"/>
      <c r="J13" s="14" t="s">
        <v>57</v>
      </c>
    </row>
    <row r="14" spans="1:10" ht="51">
      <c r="A14" s="1">
        <v>11</v>
      </c>
      <c r="B14" s="3" t="s">
        <v>30</v>
      </c>
      <c r="C14" s="3" t="s">
        <v>28</v>
      </c>
      <c r="D14" s="3" t="s">
        <v>11</v>
      </c>
      <c r="E14" s="6">
        <v>2</v>
      </c>
      <c r="F14" s="2">
        <v>16445</v>
      </c>
      <c r="G14" s="8">
        <f t="shared" si="0"/>
        <v>32890</v>
      </c>
      <c r="H14" s="14"/>
      <c r="I14" s="17"/>
      <c r="J14" s="14" t="s">
        <v>57</v>
      </c>
    </row>
    <row r="15" spans="1:10" ht="76.5">
      <c r="A15" s="1">
        <v>12</v>
      </c>
      <c r="B15" s="1" t="s">
        <v>31</v>
      </c>
      <c r="C15" s="1" t="s">
        <v>32</v>
      </c>
      <c r="D15" s="6" t="s">
        <v>12</v>
      </c>
      <c r="E15" s="6">
        <v>10</v>
      </c>
      <c r="F15" s="2">
        <v>14190</v>
      </c>
      <c r="G15" s="8">
        <f t="shared" si="0"/>
        <v>141900</v>
      </c>
      <c r="H15" s="14"/>
      <c r="I15" s="17"/>
      <c r="J15" s="14" t="s">
        <v>57</v>
      </c>
    </row>
    <row r="16" spans="1:10" ht="76.5">
      <c r="A16" s="1">
        <v>13</v>
      </c>
      <c r="B16" s="1" t="s">
        <v>31</v>
      </c>
      <c r="C16" s="1" t="s">
        <v>33</v>
      </c>
      <c r="D16" s="6" t="s">
        <v>12</v>
      </c>
      <c r="E16" s="6">
        <v>8</v>
      </c>
      <c r="F16" s="2">
        <v>14190</v>
      </c>
      <c r="G16" s="8">
        <f t="shared" si="0"/>
        <v>113520</v>
      </c>
      <c r="H16" s="14"/>
      <c r="I16" s="17"/>
      <c r="J16" s="14" t="s">
        <v>57</v>
      </c>
    </row>
    <row r="17" spans="1:10" ht="25.5">
      <c r="A17" s="1">
        <v>14</v>
      </c>
      <c r="B17" s="9" t="s">
        <v>34</v>
      </c>
      <c r="C17" s="6" t="s">
        <v>29</v>
      </c>
      <c r="D17" s="6" t="s">
        <v>12</v>
      </c>
      <c r="E17" s="6">
        <v>10</v>
      </c>
      <c r="F17" s="2">
        <v>14185</v>
      </c>
      <c r="G17" s="8">
        <f t="shared" si="0"/>
        <v>141850</v>
      </c>
      <c r="H17" s="14"/>
      <c r="I17" s="17"/>
      <c r="J17" s="14" t="s">
        <v>57</v>
      </c>
    </row>
    <row r="18" spans="1:10" ht="89.25">
      <c r="A18" s="1">
        <v>15</v>
      </c>
      <c r="B18" s="9" t="s">
        <v>45</v>
      </c>
      <c r="C18" s="7" t="s">
        <v>46</v>
      </c>
      <c r="D18" s="9" t="s">
        <v>12</v>
      </c>
      <c r="E18" s="6">
        <v>6</v>
      </c>
      <c r="F18" s="2">
        <v>134450</v>
      </c>
      <c r="G18" s="8">
        <f t="shared" si="0"/>
        <v>806700</v>
      </c>
      <c r="H18" s="14"/>
      <c r="I18" s="17"/>
      <c r="J18" s="14" t="s">
        <v>57</v>
      </c>
    </row>
    <row r="19" spans="1:10" ht="153">
      <c r="A19" s="1">
        <v>16</v>
      </c>
      <c r="B19" s="9" t="s">
        <v>47</v>
      </c>
      <c r="C19" s="7" t="s">
        <v>48</v>
      </c>
      <c r="D19" s="9" t="s">
        <v>12</v>
      </c>
      <c r="E19" s="6">
        <v>6</v>
      </c>
      <c r="F19" s="2">
        <v>132720</v>
      </c>
      <c r="G19" s="8">
        <f t="shared" si="0"/>
        <v>796320</v>
      </c>
      <c r="H19" s="14"/>
      <c r="I19" s="17"/>
      <c r="J19" s="14" t="s">
        <v>57</v>
      </c>
    </row>
    <row r="20" spans="1:10" ht="114.75">
      <c r="A20" s="1">
        <v>17</v>
      </c>
      <c r="B20" s="9" t="s">
        <v>49</v>
      </c>
      <c r="C20" s="7" t="s">
        <v>44</v>
      </c>
      <c r="D20" s="6" t="s">
        <v>35</v>
      </c>
      <c r="E20" s="6">
        <v>3</v>
      </c>
      <c r="F20" s="2">
        <v>1950</v>
      </c>
      <c r="G20" s="8">
        <f t="shared" si="0"/>
        <v>5850</v>
      </c>
      <c r="H20" s="14"/>
      <c r="I20" s="17"/>
      <c r="J20" s="14" t="s">
        <v>57</v>
      </c>
    </row>
    <row r="21" spans="1:10" ht="25.5">
      <c r="A21" s="1">
        <v>18</v>
      </c>
      <c r="B21" s="1" t="s">
        <v>50</v>
      </c>
      <c r="C21" s="1" t="s">
        <v>51</v>
      </c>
      <c r="D21" s="10" t="s">
        <v>53</v>
      </c>
      <c r="E21" s="6">
        <v>1</v>
      </c>
      <c r="F21" s="2">
        <v>74844</v>
      </c>
      <c r="G21" s="8">
        <f t="shared" si="0"/>
        <v>74844</v>
      </c>
      <c r="H21" s="14"/>
      <c r="I21" s="17"/>
      <c r="J21" s="14" t="s">
        <v>57</v>
      </c>
    </row>
    <row r="22" spans="1:10" ht="114.75">
      <c r="A22" s="1">
        <v>19</v>
      </c>
      <c r="B22" s="1" t="s">
        <v>36</v>
      </c>
      <c r="C22" s="1" t="s">
        <v>37</v>
      </c>
      <c r="D22" s="10" t="s">
        <v>35</v>
      </c>
      <c r="E22" s="6">
        <v>3</v>
      </c>
      <c r="F22" s="6">
        <v>23065</v>
      </c>
      <c r="G22" s="8">
        <f t="shared" si="0"/>
        <v>69195</v>
      </c>
      <c r="H22" s="21" t="s">
        <v>62</v>
      </c>
      <c r="I22" s="22" t="s">
        <v>64</v>
      </c>
      <c r="J22" s="13" t="s">
        <v>54</v>
      </c>
    </row>
    <row r="23" spans="1:10" ht="178.5">
      <c r="A23" s="1">
        <v>20</v>
      </c>
      <c r="B23" s="1" t="s">
        <v>38</v>
      </c>
      <c r="C23" s="1" t="s">
        <v>52</v>
      </c>
      <c r="D23" s="10" t="s">
        <v>35</v>
      </c>
      <c r="E23" s="6">
        <v>5</v>
      </c>
      <c r="F23" s="6">
        <v>288644</v>
      </c>
      <c r="G23" s="8">
        <f t="shared" si="0"/>
        <v>1443220</v>
      </c>
      <c r="H23" s="21" t="s">
        <v>63</v>
      </c>
      <c r="I23" s="22" t="s">
        <v>65</v>
      </c>
      <c r="J23" s="13" t="s">
        <v>54</v>
      </c>
    </row>
    <row r="24" spans="1:10">
      <c r="A24" s="19" t="s">
        <v>39</v>
      </c>
      <c r="B24" s="20"/>
      <c r="C24" s="6"/>
      <c r="D24" s="6"/>
      <c r="E24" s="6"/>
      <c r="F24" s="6"/>
      <c r="G24" s="11">
        <f>SUM(G4:G23)</f>
        <v>7769347</v>
      </c>
      <c r="H24" s="14"/>
      <c r="I24" s="17"/>
      <c r="J24" s="14"/>
    </row>
  </sheetData>
  <mergeCells count="2">
    <mergeCell ref="A2:G2"/>
    <mergeCell ref="A24:B24"/>
  </mergeCells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2021-01-06T14:35:12Z</dcterms:modified>
</cp:coreProperties>
</file>