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 1" sheetId="6" r:id="rId1"/>
  </sheets>
  <definedNames>
    <definedName name="_xlnm._FilterDatabase" localSheetId="0" hidden="1">'Лист 1'!$A$1:$AQ$370</definedName>
  </definedNames>
  <calcPr calcId="162913"/>
</workbook>
</file>

<file path=xl/calcChain.xml><?xml version="1.0" encoding="utf-8"?>
<calcChain xmlns="http://schemas.openxmlformats.org/spreadsheetml/2006/main">
  <c r="G369" i="6" l="1"/>
  <c r="G368" i="6"/>
  <c r="G367" i="6"/>
  <c r="G366" i="6"/>
  <c r="G365" i="6"/>
  <c r="G364" i="6"/>
  <c r="G363" i="6"/>
  <c r="G362" i="6"/>
  <c r="G361" i="6"/>
  <c r="G360" i="6"/>
  <c r="G359" i="6"/>
  <c r="G358" i="6"/>
  <c r="G357" i="6"/>
  <c r="G356" i="6"/>
  <c r="G355" i="6"/>
  <c r="G354" i="6"/>
  <c r="G353" i="6"/>
  <c r="G352" i="6"/>
  <c r="G351" i="6"/>
  <c r="G350" i="6"/>
  <c r="G349" i="6" l="1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7" i="6"/>
  <c r="G69" i="6"/>
  <c r="G70" i="6"/>
  <c r="G71" i="6"/>
  <c r="G72" i="6"/>
  <c r="G73" i="6"/>
  <c r="G74" i="6"/>
  <c r="G75" i="6"/>
  <c r="G77" i="6"/>
  <c r="G78" i="6"/>
  <c r="G79" i="6"/>
  <c r="G80" i="6"/>
  <c r="G81" i="6"/>
  <c r="G82" i="6"/>
  <c r="G83" i="6"/>
  <c r="G84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G171" i="6"/>
  <c r="G172" i="6"/>
  <c r="G173" i="6"/>
  <c r="G174" i="6"/>
  <c r="G175" i="6"/>
  <c r="G176" i="6"/>
  <c r="G177" i="6"/>
  <c r="G178" i="6"/>
  <c r="G179" i="6"/>
  <c r="G180" i="6"/>
  <c r="G181" i="6"/>
  <c r="G182" i="6"/>
  <c r="G183" i="6"/>
  <c r="G184" i="6"/>
  <c r="G185" i="6"/>
  <c r="G186" i="6"/>
  <c r="G187" i="6"/>
  <c r="G188" i="6"/>
  <c r="G189" i="6"/>
  <c r="G190" i="6"/>
  <c r="G191" i="6"/>
  <c r="G192" i="6"/>
  <c r="G193" i="6"/>
  <c r="G194" i="6"/>
  <c r="G195" i="6"/>
  <c r="G196" i="6"/>
  <c r="G197" i="6"/>
  <c r="G198" i="6"/>
  <c r="G199" i="6"/>
  <c r="G200" i="6"/>
  <c r="G201" i="6"/>
  <c r="G202" i="6"/>
  <c r="G203" i="6"/>
  <c r="G204" i="6"/>
  <c r="G205" i="6"/>
  <c r="G206" i="6"/>
  <c r="G208" i="6"/>
  <c r="G209" i="6"/>
  <c r="G210" i="6"/>
  <c r="G211" i="6"/>
  <c r="G212" i="6"/>
  <c r="G213" i="6"/>
  <c r="G214" i="6"/>
  <c r="G215" i="6"/>
  <c r="G216" i="6"/>
  <c r="G217" i="6"/>
  <c r="G218" i="6"/>
  <c r="G219" i="6"/>
  <c r="G220" i="6"/>
  <c r="G221" i="6"/>
  <c r="G222" i="6"/>
  <c r="G223" i="6"/>
  <c r="G224" i="6"/>
  <c r="G225" i="6"/>
  <c r="G226" i="6"/>
  <c r="G227" i="6"/>
  <c r="G228" i="6"/>
  <c r="G229" i="6"/>
  <c r="G230" i="6"/>
  <c r="G231" i="6"/>
  <c r="G232" i="6"/>
  <c r="G233" i="6"/>
  <c r="G234" i="6"/>
  <c r="G235" i="6"/>
  <c r="G236" i="6"/>
  <c r="G237" i="6"/>
  <c r="G238" i="6"/>
  <c r="G239" i="6"/>
  <c r="G240" i="6"/>
  <c r="G241" i="6"/>
  <c r="G242" i="6"/>
  <c r="G243" i="6"/>
  <c r="G244" i="6"/>
  <c r="G245" i="6"/>
  <c r="G246" i="6"/>
  <c r="G247" i="6"/>
  <c r="G248" i="6"/>
  <c r="G249" i="6"/>
  <c r="G250" i="6"/>
  <c r="G251" i="6"/>
  <c r="G252" i="6"/>
  <c r="G253" i="6"/>
  <c r="G254" i="6"/>
  <c r="G255" i="6"/>
  <c r="G256" i="6"/>
  <c r="G257" i="6"/>
  <c r="G258" i="6"/>
  <c r="G259" i="6"/>
  <c r="G260" i="6"/>
  <c r="G261" i="6"/>
  <c r="G262" i="6"/>
  <c r="G263" i="6"/>
  <c r="G264" i="6"/>
  <c r="G265" i="6"/>
  <c r="G266" i="6"/>
  <c r="G267" i="6"/>
  <c r="G268" i="6"/>
  <c r="G269" i="6"/>
  <c r="G270" i="6"/>
  <c r="G271" i="6"/>
  <c r="G272" i="6"/>
  <c r="G273" i="6"/>
  <c r="G274" i="6"/>
  <c r="G275" i="6"/>
  <c r="G276" i="6"/>
  <c r="G277" i="6"/>
  <c r="G278" i="6"/>
  <c r="G279" i="6"/>
  <c r="G280" i="6"/>
  <c r="G281" i="6"/>
  <c r="G282" i="6"/>
  <c r="G283" i="6"/>
  <c r="G284" i="6"/>
  <c r="G285" i="6"/>
  <c r="G286" i="6"/>
  <c r="G287" i="6"/>
  <c r="G288" i="6"/>
  <c r="G289" i="6"/>
  <c r="G290" i="6"/>
  <c r="G291" i="6"/>
  <c r="G292" i="6"/>
  <c r="G293" i="6"/>
  <c r="G294" i="6"/>
  <c r="G295" i="6"/>
  <c r="G296" i="6"/>
  <c r="G297" i="6"/>
  <c r="G298" i="6"/>
  <c r="G299" i="6"/>
  <c r="G300" i="6"/>
  <c r="G301" i="6"/>
  <c r="G302" i="6"/>
  <c r="G303" i="6"/>
  <c r="G304" i="6"/>
  <c r="G305" i="6"/>
  <c r="G306" i="6"/>
  <c r="G307" i="6"/>
  <c r="G308" i="6"/>
  <c r="G309" i="6"/>
  <c r="G310" i="6"/>
  <c r="G311" i="6"/>
  <c r="G312" i="6"/>
  <c r="G313" i="6"/>
  <c r="G314" i="6"/>
  <c r="G315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" i="6"/>
  <c r="G370" i="6" l="1"/>
</calcChain>
</file>

<file path=xl/sharedStrings.xml><?xml version="1.0" encoding="utf-8"?>
<sst xmlns="http://schemas.openxmlformats.org/spreadsheetml/2006/main" count="1462" uniqueCount="575">
  <si>
    <t>уп</t>
  </si>
  <si>
    <t>уп.</t>
  </si>
  <si>
    <t>Набор реагентов CD5 FITC, 100 tests  +2 +8 С (BD Biosciences, США )</t>
  </si>
  <si>
    <t xml:space="preserve">CD5 FITC из комплекта </t>
  </si>
  <si>
    <t>упак</t>
  </si>
  <si>
    <t>Набор реагентов CD2 FITC, 100 tests+2 +8 С (BD Biosciences, США )</t>
  </si>
  <si>
    <t xml:space="preserve">CD2 FITC из комплекта </t>
  </si>
  <si>
    <t>Набор реагентов CD4 РЕ, 100 tests  2- 8С (BD Biosciences, США )</t>
  </si>
  <si>
    <t xml:space="preserve">CD4 FITC из комплекта </t>
  </si>
  <si>
    <t>Набор реагентов CD7 FITC, 50 tests   t +2 +8 С (BD Biosciences, США )</t>
  </si>
  <si>
    <t>Набор реагентов CD8 PE, 100 tests +2 +8 С (BD Biosciences, США )</t>
  </si>
  <si>
    <t xml:space="preserve">CD8 PE из комплекта </t>
  </si>
  <si>
    <t>набор реагентов CD22APC,100 tests+2+8C CD22APC (BD Biosciences, USA)</t>
  </si>
  <si>
    <t xml:space="preserve">CD22 APC из комплекта </t>
  </si>
  <si>
    <t>Набор реагентов CD10 FITC, 50 tests, t +2+8C (BD Biosciences, США )</t>
  </si>
  <si>
    <t xml:space="preserve">CD10 FITC из комплекта </t>
  </si>
  <si>
    <t>Набор реагентов CD11c PE, 100 tests, t  2-8C (BD Biosciences, США )</t>
  </si>
  <si>
    <t xml:space="preserve">CD11c PE из комплекта </t>
  </si>
  <si>
    <t>Набор реагентов CD13 PE, 100 tests, t  +2 +8C (BD Biosciences, США )</t>
  </si>
  <si>
    <t>CD13 PE из комплекта Цитофлуориметр BD FACSCanto II проточный (100 тестов)  +2 +8C CD13 PE (BD Biosciences, США )</t>
  </si>
  <si>
    <t>Набор реагентов CD15 FITC, 100 tests  2- 8С (BD Biosciences, США )</t>
  </si>
  <si>
    <t>CD15 FITC из комплекта Цитофлуориметр BD FACSCanto II проточный (100 тестов) +2 +8 С CD15 FITC (BD Biosciences, США )</t>
  </si>
  <si>
    <t>Набор реагентов CD19 PE, 50 tests +2 +8 С (BD Biosciences, США )</t>
  </si>
  <si>
    <t>CD19 PE (SJ25C1) из комплекта Цитофлуориметр BD FACSCanto II проточный (50 тестов)  +2 +8 С CD19 PE (BD Biosciences, США )</t>
  </si>
  <si>
    <t>набор реагентов АРС Mouse Anti-Human CD20</t>
  </si>
  <si>
    <t>набор реагентов APCMouse Anti-Human CD20</t>
  </si>
  <si>
    <t>CD 34PE-Cy7</t>
  </si>
  <si>
    <t>Набор реагентов HU CD34 PE-Cy7, 100 tests +2 +8 С HU CD34 PE-Cy7 (BD Biosciences, США )</t>
  </si>
  <si>
    <t>Набор реагентов CD22 PE, 100 tests  2- 8С (BD Biosciences, США )</t>
  </si>
  <si>
    <t>CD22 PE из комплекта Цитофлуориметр BD FACSCanto II проточный (100 тестов) +2 +8 С CD22 PE (BD Biosciences, США )</t>
  </si>
  <si>
    <t>Набор реагентов CD33 PE, 100 tests  2- 8С (BD Biosciences, США )</t>
  </si>
  <si>
    <t>CD33 PE из комплекта Цитофлуориметр BD FACSCanto II проточный (100 тестов)   +2  +8С CD33 PE (BD Biosciences, США )</t>
  </si>
  <si>
    <t>Набор реагентов CD34 (Anti–HPCA-2) PE, 100 tests +2 +8 С (BD Biosciences, США )</t>
  </si>
  <si>
    <t>CD34 PE из комплекта Цитофлуориметр BD FACSCanto II проточный (100 тестов) +2 +8 С CD34 (Anti–HPCA-2) PE (BD Biosciences, США )</t>
  </si>
  <si>
    <t>Набор реагентов CD117 PE, 50 tests  +2 +8 С (BD Biosciences, США )</t>
  </si>
  <si>
    <t>Набор реагентов CD38 FITC, 50 tests,  t +2 +8 С (BD Biosciences, США )</t>
  </si>
  <si>
    <t>CD38 FITC из комплекта Цитофлуориметр BD FACSCanto II проточный (50 тестов) +2 +8 С CD38 FITC (BD Biosciences, США )</t>
  </si>
  <si>
    <t>Набор реагентов CD79a PE CE, 50 tests  +2 +8 С (BD Biosciences, США )</t>
  </si>
  <si>
    <t>CD79a PE из комплекта Проточный цитофлюрометр сортер BD FACSAria III,  50 test +2 +8 С CD79a PE CE 50T (BD Biosciences, США )</t>
  </si>
  <si>
    <t>anti-myeloperoxidase PE</t>
  </si>
  <si>
    <t>Набор реагентов Anti–Myeloperoxidase PE, 50 tests  +2 +8 С Anti–Myeloperoxidase PE (BD Biosciences, США )</t>
  </si>
  <si>
    <t>anti-TdT Fitc</t>
  </si>
  <si>
    <t>Anti-TdT FITC из комплекта Цитофлуориметр BD FACSCanto II проточный (50 тестов) +2 +8 С Anti-TdT FITC (BD Biosciences, США )</t>
  </si>
  <si>
    <t>CD11b PE</t>
  </si>
  <si>
    <t>CD11b PEНабор реагентов BD CD11b PE 100 tests  2- 8С BD  (BD Biosciences, США )</t>
  </si>
  <si>
    <t>anti HLA- DR Fitc</t>
  </si>
  <si>
    <t>Набор реагентов Anti HLA-DR FITC, 100 tests +2 +8 С Anti HLA-DR FITC (BD Biosciences, США )</t>
  </si>
  <si>
    <t>Lysing solution</t>
  </si>
  <si>
    <t>BD FACS Lysing Solution (BD FACS flow Sheath Fluid) из комплекта Цитофлюориметр (цитометр) проточный автоматический BD FACSCalibur , 100 ml, t  +2 +25 С BD FACS Lysing Solution (BD Biosciences, США )</t>
  </si>
  <si>
    <t xml:space="preserve">Cell Wash </t>
  </si>
  <si>
    <t>Раствор для пробоподготовки BD CellWASH, 5 L  +2 +30 С BD CellWASH (BD Biosciences, США )</t>
  </si>
  <si>
    <t>FACS FLOW</t>
  </si>
  <si>
    <t>Проточная жидкость BD FACSFlow Sheath Fluid, 20 L  +2 +30 С BD FACSFlow Sheath Fluid 20л (BD Biosciences, США )</t>
  </si>
  <si>
    <t>CD20 Fitc</t>
  </si>
  <si>
    <t>CD20 FITC из комплекта Цитофлуориметр BD FACSCanto II проточный (100 тестов)  +2 +8 С CD20 FITC (BD Biosciences, США )</t>
  </si>
  <si>
    <t>CD22Fitc</t>
  </si>
  <si>
    <t>CD22 FITC из комплекта Цитофлуориметр BD FACSCanto II проточный (100 тестов)  +2 +8 С CD22 FITC (BD Biosciences, США )</t>
  </si>
  <si>
    <t>Очищающий р-р, Facs Clean</t>
  </si>
  <si>
    <t>Очищающий раствор BD FACSClean, 5 L  +2 +30 С BD FACSClean (BD Biosciences, США )</t>
  </si>
  <si>
    <t>CD23- PE</t>
  </si>
  <si>
    <t>CD23 PE из комплекта Цитофлуориметр BD FACSCanto II проточный (50 тестов)    +2 +8 С CD23-PE (BD Biosciences, США )</t>
  </si>
  <si>
    <t>CD38 PE-Cy7</t>
  </si>
  <si>
    <t>Набор реагентов HU CD38 PE-CY7 MAB, 50 tests  +4 C HU CD38 PE-CY7 MAB (BD Biosciences, США )</t>
  </si>
  <si>
    <t xml:space="preserve">CD20 PE </t>
  </si>
  <si>
    <t>CD20 РE (L27) из комплекта Цитофлуориметр BD FACSCanto II проточный (100 тестов) +4С PE labeled anti-human CD20 (BD Biosciences, США )</t>
  </si>
  <si>
    <t>набор для настройки прибора CompBead</t>
  </si>
  <si>
    <t>BD CompBead Anti-mouse Ig, k, 50 тестов из комплекта Цитофлуориметр BD FACSCanto II проточный  +4 C BD CompBead Anti-mouse Ig, k (BD Biosciences, США )</t>
  </si>
  <si>
    <t>Cytometer setup &amp; tracking Beads kit</t>
  </si>
  <si>
    <t>Набор реагентов BD Cytometer Setup &amp; Tracking Beads Kit, 150 tests   +2 +8 С BD Cytometer Setup &amp; Tracking Beads Kit (BD Biosciences, США )</t>
  </si>
  <si>
    <t>Shutdown solution</t>
  </si>
  <si>
    <t>Раствор BD FACS Shutdown Solution, 5 L BD FACS Shutdown Solution (BD Biosciences, США )</t>
  </si>
  <si>
    <t>Stem cell enumerastion kit</t>
  </si>
  <si>
    <t>ВD Stem Cell Enumeration Kit 50 tests из комплекта Цитофлюориметр (цитометр) проточный автоматический BD FACSCalibur  +2 +8 С ВD Stem Cell Enumeration Kit 50 tests</t>
  </si>
  <si>
    <t>BD Calibrite Beads</t>
  </si>
  <si>
    <t>BD Calibrite  Beads из комплекта Цитофлюориметр (цитометр) проточный автоматический BD FACSCalibur (4фл) (25 тестов) t +2 +8 С BD Calibrite 3 CE 25Т (BD Biosciences, США )</t>
  </si>
  <si>
    <t>CD14 PE</t>
  </si>
  <si>
    <t>CD14 PE из комплекта Цитофлуориметр BD FACSCanto II проточный (100 тестов)  +2 +8 С CD14 PE (BD Biosciences, США )</t>
  </si>
  <si>
    <t>CD3 PE</t>
  </si>
  <si>
    <t>CD3 PE из комплекта Цитофлуориметр BD FACSCanto II проточный (100 тестов)  +2 +8 С CD3 PE (BD Biosciences, США )</t>
  </si>
  <si>
    <t>CD34 (anti-HPCA-2) Fitc</t>
  </si>
  <si>
    <t>CD34 из комплекта Цитофлуориметр BD FACSCanto II проточный (100 тестов) +2 +8 С CD34( Anti–HPCA-2) FITC (BD Biosciences, США )</t>
  </si>
  <si>
    <t>CD56 PE</t>
  </si>
  <si>
    <t>CD56 PE из комплекта Проточный цитофлюрометр сортер BD FACSAria III, 100 tests   +2 +8 С CD56 PE (BD Biosciences, США )</t>
  </si>
  <si>
    <t>Проточный цитофлюрометр сортер BD FACSCanto II, 100 tests   +2 +8 С  (BD Biosciences, США )</t>
  </si>
  <si>
    <t>CD103</t>
  </si>
  <si>
    <t>CD 138 PE</t>
  </si>
  <si>
    <t>HLA B27</t>
  </si>
  <si>
    <t>CD25 FITC</t>
  </si>
  <si>
    <t>CD1a PE</t>
  </si>
  <si>
    <t>CD19 PE cy7</t>
  </si>
  <si>
    <t>CD22 PE-cy7</t>
  </si>
  <si>
    <t>CD5 PE cy7</t>
  </si>
  <si>
    <t>CD2 APC</t>
  </si>
  <si>
    <t>CD22 APC</t>
  </si>
  <si>
    <t>CD79a APC</t>
  </si>
  <si>
    <t>CD200 РЕ</t>
  </si>
  <si>
    <t>CD56 FITC</t>
  </si>
  <si>
    <t>CD19 FITC</t>
  </si>
  <si>
    <t>CD56 PE-cy7</t>
  </si>
  <si>
    <t>CD33 PE cy7</t>
  </si>
  <si>
    <t>CD20 PE-cy7</t>
  </si>
  <si>
    <t>CD25PE</t>
  </si>
  <si>
    <t>CD1 APC-cy7</t>
  </si>
  <si>
    <t>CD30 FITC</t>
  </si>
  <si>
    <t>Facs rinse solution</t>
  </si>
  <si>
    <t>фл</t>
  </si>
  <si>
    <t>шт</t>
  </si>
  <si>
    <t>кор</t>
  </si>
  <si>
    <t>yn.</t>
  </si>
  <si>
    <t>термобумага</t>
  </si>
  <si>
    <t>рул.</t>
  </si>
  <si>
    <t>Control test M</t>
  </si>
  <si>
    <t>CELL PACK</t>
  </si>
  <si>
    <t>Изготонический разбавитель</t>
  </si>
  <si>
    <t xml:space="preserve">Stromatolyser </t>
  </si>
  <si>
    <t>500 ml.</t>
  </si>
  <si>
    <t>yn./2</t>
  </si>
  <si>
    <t>Cell clean</t>
  </si>
  <si>
    <t>50 ml</t>
  </si>
  <si>
    <t>термо бумага</t>
  </si>
  <si>
    <t>57см</t>
  </si>
  <si>
    <t>контрольная кровь (уровень высокий)</t>
  </si>
  <si>
    <t>e-check</t>
  </si>
  <si>
    <t>комп.</t>
  </si>
  <si>
    <t>контрольная кровь (уровень норма)</t>
  </si>
  <si>
    <t>компл.</t>
  </si>
  <si>
    <t>контрольная кровь (уровень низкий)</t>
  </si>
  <si>
    <t>CELL PACK DCL</t>
  </si>
  <si>
    <t>lysercell WDF</t>
  </si>
  <si>
    <t>cellclean</t>
  </si>
  <si>
    <t>sylphalyser SLS</t>
  </si>
  <si>
    <t>XN-L check L1</t>
  </si>
  <si>
    <t>XN-L check L2</t>
  </si>
  <si>
    <t>XN-L check L3</t>
  </si>
  <si>
    <t>набор</t>
  </si>
  <si>
    <t>Концентрированный моющий раствор 500-мл из комплекта Анализатор биохимический-турбидиметрический BA400   +15 +30 С (BioSystems S.A., ИСПАНИЯ)</t>
  </si>
  <si>
    <t>Кюветы для образцов (1000) из комплекта анализатор биохимический-турбидиметрический BA400 (BioSystems S.A., ИСПАНИЯ)</t>
  </si>
  <si>
    <t>Реакционный ротор (10) из комплекта анализатор биохимический турбидиметрический BA400 (BioSystems S.A., ИСПАНИЯ )</t>
  </si>
  <si>
    <t>МОЧЕВИНА  из комплекта Анализатор биохимический-турбидиметрический  ВА400  (8х60,8х15мл) +2 +8 С (BioSystems S.A., ИСПАНИЯ )</t>
  </si>
  <si>
    <t>1800 исслед</t>
  </si>
  <si>
    <t>КАЛЬЦИЙ АРСЕНАЗО из комплекта Анализатор биохимических-турбидиметрический ВА400 10x60 мл +2 +8 С (BioSystems S.A., ИСПАНИЯ )</t>
  </si>
  <si>
    <t>1800исслед</t>
  </si>
  <si>
    <t>ОБЩИЙ БЕЛОК из комплекта Анализатор биохимический-турбидиметрический ВА400, 2x60+2x20мл +2 +30 С (BioSystems S.A., ИСПАНИЯ )</t>
  </si>
  <si>
    <t>480 исслед</t>
  </si>
  <si>
    <t>ЖЕЛЕЗО  (ФЕРРОЗИН) из комплекта Анализатор биохимический-турбидиметрический ВА400 4х60мл+4х15мл  t+2 +8 С (BioSystems S.A., ИСПАНИЯ )</t>
  </si>
  <si>
    <t>900 иссл.</t>
  </si>
  <si>
    <t>ФЕРРИТИН из комплекта Анализатор биохимический-турбидиметрический ВА400  (1x40+1x20)  +2 +8 С (BioSystems S.A., ИСПАНИЯ )</t>
  </si>
  <si>
    <t>180 исслед </t>
  </si>
  <si>
    <t>ФЕРРИТИН СТАНДАРТ 1х3мл, t +2 +8 С, ИСПАНИЯ, BioSystems S.A.</t>
  </si>
  <si>
    <t>ГЛЮКОЗА из комплекта Анализатор биохимический-турбидиметрический ВА400  10х60 мл t+2 +8 С (BioSystems S.A., ИСПАНИЯ )</t>
  </si>
  <si>
    <t>С-РЕАКТИВНЫЙ БЕЛОК ВЫСОКОЧУВСТВИТЕЛЬНЫЙ из комплекта Анализатор биохимический-турбидиметрический ВА400,2х60+2х15 мл  +2 +8 С (BioSystems S.A., ИСПАНИЯ )</t>
  </si>
  <si>
    <t>450 исслед</t>
  </si>
  <si>
    <t>КРЕАТИНИН (просто креатинин!!!) из комплекта Анализатор биохимический-турбидиметрический ВА400 2x60+2x20мл t +2 +8 C (BioSystems S.A., ИСПАНИЯ )</t>
  </si>
  <si>
    <t>ХОЛЕСТЕРИН из комплекта Анализатор биохимический - турбидиметрический ВА400 10х60мл  t+2 +8 С (BioSystems S.A., ИСПАНИЯ )</t>
  </si>
  <si>
    <t>1800ислед</t>
  </si>
  <si>
    <t>БИЛИРУБИН (ОБЩИЙ) из комплекта Анализатор биохимический-турбидиметрический ВА400 (8x60+8x15мл ) t +2 +8 C (BioSystems S.A., ИСПАНИЯ )</t>
  </si>
  <si>
    <t>СРБ контроль</t>
  </si>
  <si>
    <t>АЛАНИНАМИНОТРАНСФЕРАЗА из комплекта Анализатор биохимический -турбидиметрический  ВА400 8х60мл+8х15мл  t+2 +8 С (BioSystems S.A., ИСПАНИЯ )</t>
  </si>
  <si>
    <t>АСПАРТАТМИНОТРАНСФЕРАЗА из комплекта Анализатор биохимический -турбидиметрический ВА400  8х60мл+8х15мл   t+2 +8 С (BioSystems S.A., ИСПАНИЯ )</t>
  </si>
  <si>
    <t>АЛЬФА-АМИЛАЗА ПРЯМАЯ из комплекта Анализатор биохимических-турбидиметрический ВА400 8х20мл t +2 +8 C (BioSystems S.A., ИСПАНИЯ )</t>
  </si>
  <si>
    <t>480исслед</t>
  </si>
  <si>
    <t>АЛЬБУМИН из комплекта Анализатор биохимический-турбидиметрический ВА400 (4x60) +2 +8 С (BioSystems S.A., ИСПАНИЯ )</t>
  </si>
  <si>
    <t>720 исслед</t>
  </si>
  <si>
    <t>МОЧЕВАЯ КИСЛОТА из комплекта Анализатор биохимический - турбидиметрический  ВА400  10x60мл t +2 +8 (BioSystems S.A., ИСПАНИЯ )</t>
  </si>
  <si>
    <t>ТРИГЛИЦЕРИДЫ из комплекта Анализатор биохимический-турбидиметрический ВА400 10х60мл t+2 +8 С (BioSystems S.A., ИСПАНИЯ )</t>
  </si>
  <si>
    <t>225 исслед</t>
  </si>
  <si>
    <t>ИММУНОГЛОБУЛИН M из комплекта Анализатор биохимический-турбидиметрический ВА400   (15мл + 60мл) +2 +8 С (BioSystems S.A., ИСПАНИЯ )</t>
  </si>
  <si>
    <t>ИММУНОГЛОБУЛИН G из комплекта Анализатор биохимический-турбидиметрический ВА400   (15 + 60) +2 +8 С (BioSystems S.A., ИСПАНИЯ )</t>
  </si>
  <si>
    <t>ИММУНОГЛОБУЛИН А из комплекта Анализатор биохимический-турбидиметрический ВА400   (15 + 60) +2 +8 С (BioSystems S.A., ИСПАНИЯ )</t>
  </si>
  <si>
    <t>БИОХИМИЧЕСКИЙ КАЛИБРАТОР (Human) из комплекта Анализатор биохимический-турбидиметрический ВА400, 5х5мл, t  +2 +8 С (BioSystems S.A., ИСПАНИЯ )</t>
  </si>
  <si>
    <t>5х5мл</t>
  </si>
  <si>
    <t>БИОХИМИЧЕСКАЯ КОНТРОЛЬНАЯ СЫВОРОТКА (HUMAN) УРОВЕНЬ 1 из комплекта Анализатор биохимический-турбидиметрический ВА400, 5х5мл  t +2 +8C (BioSystems S.A., ИСПАНИЯ )</t>
  </si>
  <si>
    <t>БИОХИМИЧЕСКАЯ КОНТРОЛЬНАЯ СЫВОРОТКА (HUMAN) УРОВЕНЬ 2 из комплекта Анализатор биохимический- турбидиметрический ВА400, 5х5мл  t +2 +8C (BioSystems S.A., ИСПАНИЯ )</t>
  </si>
  <si>
    <t>С-РЕАКТИВНЫЙ БЕЛОК СТАНДАРТ из комплекта Анализатор биохимический-турбидиметрический ВА400 1х1мл/5мл  +2 +8 С (BioSystems S.A., ИСПАНИЯ )</t>
  </si>
  <si>
    <t>1х1мл/5мл</t>
  </si>
  <si>
    <t>СТАНДАРТ СПЕЦИФИЧЕСКИХ  БЕЛКОВ из комплекта Анализатор биохимический-турбидиметрический ВА400 5x1мл, t  +2 +8 С (BioSystems S.A., ИСПАНИЯ )</t>
  </si>
  <si>
    <t xml:space="preserve">5x1ml </t>
  </si>
  <si>
    <t>КОНТРОЛЬ СПЕЦИФИЧЕСКИХ БЕЛКОВ УРОВЕНЬ I из комплекта Анализатор биохимический-турбидиметрический ВА400  3х1 мл+2 +8 С (BioSystems S.A., ИСПАНИЯ )</t>
  </si>
  <si>
    <t xml:space="preserve">3x1ml </t>
  </si>
  <si>
    <t>КОНТРОЛЬ СПЕЦИФИЧЕСКИХ БЕЛКОВ УРОВЕНЬ II из комплекта Анализатор биохимический-турбидиметрический ВА400 3x1ml +2 +8 С (BioSystems S.A., ИСПАНИЯ )</t>
  </si>
  <si>
    <t>Пробирка для образцов</t>
  </si>
  <si>
    <t>1000 шт.</t>
  </si>
  <si>
    <t>Лампа</t>
  </si>
  <si>
    <t>1 шт.</t>
  </si>
  <si>
    <t xml:space="preserve">Кислотный промывающий набор </t>
  </si>
  <si>
    <t>2х500мл</t>
  </si>
  <si>
    <t>Щелочной промывающий набор</t>
  </si>
  <si>
    <t xml:space="preserve">Детергент А </t>
  </si>
  <si>
    <t>Детергент Б</t>
  </si>
  <si>
    <t>4х250мл</t>
  </si>
  <si>
    <t>Наполнитель для водяной бани</t>
  </si>
  <si>
    <t>Калибратор сыворотки для ион-селективного блока</t>
  </si>
  <si>
    <t>5х10мл</t>
  </si>
  <si>
    <t>Калибратор мочи для ион-селективного блока</t>
  </si>
  <si>
    <t>Дилюент для ион-селективного блока</t>
  </si>
  <si>
    <t>10х93мл</t>
  </si>
  <si>
    <t>Референсный раствор для ион-селективного блока</t>
  </si>
  <si>
    <t>2х2литр</t>
  </si>
  <si>
    <t>Промывающая жидкость для ион-селективного блока</t>
  </si>
  <si>
    <t>1х150мл</t>
  </si>
  <si>
    <t>Реагент для определение АЛТ</t>
  </si>
  <si>
    <t>10х70мл</t>
  </si>
  <si>
    <t>Реагент для определения щелочной фосфатазы</t>
  </si>
  <si>
    <t>5х21мл</t>
  </si>
  <si>
    <t>Реагент для определения амилазы</t>
  </si>
  <si>
    <t>Реагент для определения аспартат- АСТ</t>
  </si>
  <si>
    <t>Реагент для опеределения прямого билирубина</t>
  </si>
  <si>
    <t>10х53мл</t>
  </si>
  <si>
    <t>Реагент для определения общего билирубина</t>
  </si>
  <si>
    <t>6L45-41</t>
  </si>
  <si>
    <t>Реагент для определения кальция</t>
  </si>
  <si>
    <t>5х13мл</t>
  </si>
  <si>
    <t>Реагент для определения холестерина</t>
  </si>
  <si>
    <t>10х84мл</t>
  </si>
  <si>
    <t>Реагент для определения креатинина</t>
  </si>
  <si>
    <t>5х55мл</t>
  </si>
  <si>
    <t>Реагент для определения креатининкиназы</t>
  </si>
  <si>
    <t>Реагент для определения глюкозы</t>
  </si>
  <si>
    <t>Реагент для определения железа</t>
  </si>
  <si>
    <t>Реагент для определения магния</t>
  </si>
  <si>
    <t>Реагент для определения фосфора</t>
  </si>
  <si>
    <t>Реагент для определния общего белка</t>
  </si>
  <si>
    <t>Реагент для определения мочевины</t>
  </si>
  <si>
    <t>Реагент для определения белка (моча, цереброспинальная жидкость)</t>
  </si>
  <si>
    <t>Реагент для определения С3</t>
  </si>
  <si>
    <t>Реагент для определения С4</t>
  </si>
  <si>
    <t>Реагент для определения IgA</t>
  </si>
  <si>
    <t>Реагент для определения IgG</t>
  </si>
  <si>
    <t>иммуноконтроль (ферритин-иммуногл.Е)</t>
  </si>
  <si>
    <t>Иммуноглобулин М</t>
  </si>
  <si>
    <t>Специфический белок-калибратор</t>
  </si>
  <si>
    <t xml:space="preserve">СРБ калибратор </t>
  </si>
  <si>
    <t>Мультикалибратор (МСС)</t>
  </si>
  <si>
    <t>Билирубин калибратор</t>
  </si>
  <si>
    <t>Калибратор для мочи и ЦСЖ</t>
  </si>
  <si>
    <t>Иммуноглобулин Е калибратор</t>
  </si>
  <si>
    <t>Ревматоидный фактор калибратор</t>
  </si>
  <si>
    <t>Антистрептолизин калибратор</t>
  </si>
  <si>
    <t>Ревматоидный фактор реагент</t>
  </si>
  <si>
    <t>Антистрептолизин  реагент</t>
  </si>
  <si>
    <t>антистрептолизин-ревмофактор контроль 2</t>
  </si>
  <si>
    <t>Антистрептолизин-ревмат-фактор контроль 1</t>
  </si>
  <si>
    <t>Имуноконтрольный набор Set  (СРБ)</t>
  </si>
  <si>
    <t>Альбумин</t>
  </si>
  <si>
    <t>7D53-83 (260 tests)</t>
  </si>
  <si>
    <t>Гаптоглобин</t>
  </si>
  <si>
    <t>Ферритин калибратор</t>
  </si>
  <si>
    <t>ГГТП</t>
  </si>
  <si>
    <t>Лактатдегидрогеназа</t>
  </si>
  <si>
    <t xml:space="preserve"> биохимический контроль, уровень1 биорад</t>
  </si>
  <si>
    <t>липочек</t>
  </si>
  <si>
    <t xml:space="preserve"> Биохимический контроль, уровень 2 биорад</t>
  </si>
  <si>
    <t>Трансферрин реагент</t>
  </si>
  <si>
    <t>церрулоплазмин калибратор-белки плазмы калибратор</t>
  </si>
  <si>
    <t>церрулоплазмин</t>
  </si>
  <si>
    <t>медь контроль уровень 1 и 2</t>
  </si>
  <si>
    <t>Медь в сыворотке- реагент</t>
  </si>
  <si>
    <t>Probe conditioning solution</t>
  </si>
  <si>
    <t>Archtect Тестостерон, реагент 100 тестов</t>
  </si>
  <si>
    <t>Archtect Тестостерон, калибраторы</t>
  </si>
  <si>
    <t xml:space="preserve">упак                   </t>
  </si>
  <si>
    <t>Тестостерон контроль</t>
  </si>
  <si>
    <t xml:space="preserve">Archtect Поверхностный а/г вируса гепатита В качественный тест, реаг т  500 </t>
  </si>
  <si>
    <t>HBsAg О2упак</t>
  </si>
  <si>
    <t xml:space="preserve">Archtect Поверхностный антиген вируса гепатита В качественный  тест, калибраторы </t>
  </si>
  <si>
    <t>Archtect Поверхностный антиген вируса гепатита В качественный  тест, контроли</t>
  </si>
  <si>
    <t>Антитела к поверхностному а-г вируса гепатита В 400 тестов</t>
  </si>
  <si>
    <t>Anti-HBs</t>
  </si>
  <si>
    <t>Archtect Антиела к поверхностному а/г вируса гепатита В, калибраторы</t>
  </si>
  <si>
    <t>Archtect Антиела к поверхностному а/г вируса гепатита В, контроли</t>
  </si>
  <si>
    <t>Archtect антитела к  вирусу Гепатита С, реагент 500 тестов</t>
  </si>
  <si>
    <t>Archtect антитела к  вирусу Гепатита С, калибраторы</t>
  </si>
  <si>
    <t>Archtect антитела к  вирусу Гепатита С, контроли</t>
  </si>
  <si>
    <t>Краснуха реагент 100 тестовМ</t>
  </si>
  <si>
    <t>Краснуха калибратор</t>
  </si>
  <si>
    <t>Краснуха контроль</t>
  </si>
  <si>
    <t>Краснуха реагент G 100 тестов</t>
  </si>
  <si>
    <t>Archtect IgM антитела к цитомегаловирусу, реагент 400 тестов</t>
  </si>
  <si>
    <t>Archtect IgM антитела к цитомегаловирусу, калибраторы</t>
  </si>
  <si>
    <t>Archtect IgM антитела к цитомегаловирусу, контроли</t>
  </si>
  <si>
    <t>Archtect IgG Антитела к цитомегаловирусу, реагент 400 т</t>
  </si>
  <si>
    <t>Archtect IgG Антитела к цитомегаловирусу, калибратор</t>
  </si>
  <si>
    <t>Archtect IgG Антитела к цитомегаловирусу, контроли</t>
  </si>
  <si>
    <t>Токсоплазмоз Ig M</t>
  </si>
  <si>
    <t>400 тестов</t>
  </si>
  <si>
    <t>Токсоплазмоз IgMкалибратор</t>
  </si>
  <si>
    <t>Archtect IgМ антитела к токсоплазме, контроли</t>
  </si>
  <si>
    <t>Archtect IgG антитела к токсоплазме, реагент 500 т</t>
  </si>
  <si>
    <t>Archtect IgG антитела к токсоплазме, калибраторы</t>
  </si>
  <si>
    <t>Archtect IgG антитела к токсоплазме, контроли</t>
  </si>
  <si>
    <t>Archtect АФП, реагент 100 т</t>
  </si>
  <si>
    <t>Archtect АФП, калибраторы</t>
  </si>
  <si>
    <t>Archtect АФП, контроли</t>
  </si>
  <si>
    <t>Archtect вХГЧ реагент 100 тестов</t>
  </si>
  <si>
    <t>Archtect вХГЧ, контроль</t>
  </si>
  <si>
    <t>Archtect вХГЧ калибратор</t>
  </si>
  <si>
    <t>Аrchtect интактный ПТГ, реагент 100 тестов</t>
  </si>
  <si>
    <t>Аrchtect интактный ПТГ, калибраторы</t>
  </si>
  <si>
    <t>Аrchtect интактный ПТГ, контроли</t>
  </si>
  <si>
    <t>Аrchtect Кортизол 100 тестов</t>
  </si>
  <si>
    <t>Аrchtect Кортизол, калибратор</t>
  </si>
  <si>
    <t>Architect кортизол, контроль</t>
  </si>
  <si>
    <t>Аrchtect  Такролимус, реагент 100 тестов</t>
  </si>
  <si>
    <t>Аrchtect  Такролимус, калибраторы</t>
  </si>
  <si>
    <t>Аrchtect  Циклоспорин, реагент 100 тестов</t>
  </si>
  <si>
    <t>Аrchtect  Циклоспорин, калибратор</t>
  </si>
  <si>
    <t>Иммунологический Мультипараметр контроль для циклоспорина. такролимуса и сиролимуса.</t>
  </si>
  <si>
    <t>ТТГ 100 тестов реагент</t>
  </si>
  <si>
    <t>ТТГ калибратор</t>
  </si>
  <si>
    <t>ТТГ контрольный</t>
  </si>
  <si>
    <t xml:space="preserve"> Т3 100тест реагент</t>
  </si>
  <si>
    <t>Т3- калибратор</t>
  </si>
  <si>
    <t>Т3-контрольный</t>
  </si>
  <si>
    <t>Т4-100тест реагнт</t>
  </si>
  <si>
    <t>Т4-калибратор</t>
  </si>
  <si>
    <t>Т4 контрольный</t>
  </si>
  <si>
    <t>Антитела к тиреоглобулин реагент 100 тестов</t>
  </si>
  <si>
    <t>А.к тиреогл. Контроль</t>
  </si>
  <si>
    <t>А.к тиреогл. Калибратор</t>
  </si>
  <si>
    <t>А.к тиреопероксид 100 тестов</t>
  </si>
  <si>
    <t>А.к тиреопероксид калибратор</t>
  </si>
  <si>
    <t>А.к тиреопероксид контроли</t>
  </si>
  <si>
    <t>триггер</t>
  </si>
  <si>
    <t>претриггер</t>
  </si>
  <si>
    <t>wash buffer</t>
  </si>
  <si>
    <t>Sample cups</t>
  </si>
  <si>
    <t>reaction vessels</t>
  </si>
  <si>
    <t>DILUTION буфер-1 кор.</t>
  </si>
  <si>
    <t>для метотрексата</t>
  </si>
  <si>
    <t>Methotnexot калибратор</t>
  </si>
  <si>
    <t>Methotnexot контроли</t>
  </si>
  <si>
    <t>septum (крышки для реагентов)</t>
  </si>
  <si>
    <t>Actin, Muscle Specific</t>
  </si>
  <si>
    <t>Моноклональные мышиные антитела к Actin, Muscle Specific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</si>
  <si>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 xml:space="preserve">ALK/Р80   </t>
  </si>
  <si>
    <t>Моноклональные мышиные антитела к ALK/P80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Tris-EDTA Buffer 10X pH9 (PT Module)</t>
  </si>
  <si>
    <t>Alpha-Fetoprotein</t>
  </si>
  <si>
    <t>Моноклональные кроличьи антитела к Alpha-Fetoprotein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</si>
  <si>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Bcl-2</t>
  </si>
  <si>
    <t>Моноклональные кроличьи антитела к Bcl-2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</si>
  <si>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Bcl6</t>
  </si>
  <si>
    <t>Моноклональные кроличьи антитела к Bcl-6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</si>
  <si>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BCOR</t>
  </si>
  <si>
    <t>Моноклональные кроличьи антитела к BCOR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</si>
  <si>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Beta Catenin-1</t>
  </si>
  <si>
    <t>Моноклональные кроличьи антитела к Beta Catenin-1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</si>
  <si>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BOB-1</t>
  </si>
  <si>
    <t>Моноклональные кроличьи антитела к BOB-1готовые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</si>
  <si>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Caldesmon</t>
  </si>
  <si>
    <t>Моноклональные мышиные антитела к Caldesmon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</si>
  <si>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Calponin</t>
  </si>
  <si>
    <t>Моноклональные кроличьи антитела к Calponin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</si>
  <si>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Calretinin</t>
  </si>
  <si>
    <t>Моноклональные кроличьи антитела к Calretinin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</si>
  <si>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Cappa</t>
  </si>
  <si>
    <t>Моноклональные кроличьи антитела к Cappa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</si>
  <si>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Carcinoembryonic Antigen (CEAm)</t>
  </si>
  <si>
    <t>Моноклональные мышиные антитела к Carcinoembryonic Antigen (CEAm)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</si>
  <si>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CD1a</t>
  </si>
  <si>
    <t>Моноклональные кроличьи антитела к CD1a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Citrate Buffer 10X pH6 (PT Module)</t>
  </si>
  <si>
    <t>CD3</t>
  </si>
  <si>
    <t>Моноклональные кроличьи антитела к CD3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</si>
  <si>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CD4</t>
  </si>
  <si>
    <t>Моноклональные кроличьи антитела к CD4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</si>
  <si>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CD5</t>
  </si>
  <si>
    <t>Моноклональные кроличьи антитела к CD5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</si>
  <si>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CD7</t>
  </si>
  <si>
    <t>Моноклональные кроличьи антитела к CD7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</si>
  <si>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CD8</t>
  </si>
  <si>
    <t>Моноклональные кроличьи антитела к CD8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</si>
  <si>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CD10</t>
  </si>
  <si>
    <t>Моноклональные мышиные антитела к CD10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</si>
  <si>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CD15</t>
  </si>
  <si>
    <t>Моноклональные мышиные антитела к CD15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</si>
  <si>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CD19</t>
  </si>
  <si>
    <t>Моноклональные кроличьи антитела к CD19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</si>
  <si>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CD20</t>
  </si>
  <si>
    <t>Моноклональные мышиные антитела к CD20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</si>
  <si>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CD21</t>
  </si>
  <si>
    <t>Моноклональные мышиные антитела к CD21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</si>
  <si>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CD23</t>
  </si>
  <si>
    <t>Моноклональные мышиные антитела к CD23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</si>
  <si>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CD30</t>
  </si>
  <si>
    <t>Моноклональные мышиные антитела к CD30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</si>
  <si>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CD31/PECAM-1</t>
  </si>
  <si>
    <t>Моноклональные мышиные антитела к CD31/PECAM-1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</si>
  <si>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CD33</t>
  </si>
  <si>
    <t>Моноклональные мышиные антитела к CD33 готовые к применению, адаптированные к системе детекции Master Polymer Plus Detection System , рассчитаны на 30 тестов, c использованием EDTA Buffer 10X pH8 (PT Module)</t>
  </si>
  <si>
    <t>CD34</t>
  </si>
  <si>
    <t>Моноклональные мышиные антитела к CD34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</si>
  <si>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CD38</t>
  </si>
  <si>
    <t>Моноклональные мышиные антитела к CD38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</si>
  <si>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CD42b</t>
  </si>
  <si>
    <t>Моноклональные мышиные антитела к CD42b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</si>
  <si>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CD45</t>
  </si>
  <si>
    <t>Моноклональные мышиные антитела к CD45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</si>
  <si>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CD56/NCAM-1</t>
  </si>
  <si>
    <t>Моноклональные мышиные антитела к CD56/NCAM-1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</si>
  <si>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CD61/GP-IIIa</t>
  </si>
  <si>
    <t>Моноклональные мышиные антитела к CD61/GP-IIIa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</si>
  <si>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CD68</t>
  </si>
  <si>
    <t>Моноклональные мышиные антитела к CD68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</si>
  <si>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CD71</t>
  </si>
  <si>
    <t>Моноклональные мышиные антитела к CD71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</si>
  <si>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CD79a/MB-1</t>
  </si>
  <si>
    <t>Моноклональные кроличьи антитела к CD79a/MB-1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</si>
  <si>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CD99</t>
  </si>
  <si>
    <t>Моноклональные кроличьи антитела к CD99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</si>
  <si>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CD117 / C-KIT</t>
  </si>
  <si>
    <t>Моноклональные кроличьи антитела к CD117 / C-KIT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</si>
  <si>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CD138</t>
  </si>
  <si>
    <t>Моноклональные кроличьи антитела к CD138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</si>
  <si>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Cdk4</t>
  </si>
  <si>
    <t>Моноклональные мышиные антитела к Cdk4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Citrate Buffer 10X pH6 (PT Module)</t>
  </si>
  <si>
    <t>Chromogranin A</t>
  </si>
  <si>
    <t>Моноклональные мышиные антитела к Chromogranin A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</si>
  <si>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Cyclin D1</t>
  </si>
  <si>
    <t>Моноклональные мышиные антитела к Cyclin D1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</si>
  <si>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Cytokeratin 19</t>
  </si>
  <si>
    <t>Моноклональные мышиные антитела к Cytokeratin 19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</si>
  <si>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Cytokeratin 5</t>
  </si>
  <si>
    <t>Моноклональные кроличьи антитела к Cytokeratin 5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</si>
  <si>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Cytokeratin 7</t>
  </si>
  <si>
    <t>Моноклональные мышиные антитела к Cytokeratin 7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</si>
  <si>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Cytokeratin AE1/AE3</t>
  </si>
  <si>
    <t>Моноклональные кроличьи антитела к Cytokeratin AE1/AE3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</si>
  <si>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Cytomegalovirus</t>
  </si>
  <si>
    <t>Моноклональные мышиные антитела к Cytomegalovirus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</si>
  <si>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Desmin</t>
  </si>
  <si>
    <t>Моноклональные мышиные антитела к Desmin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</si>
  <si>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Epithelial Membrane Antigen (EMA)</t>
  </si>
  <si>
    <t>Моноклональные мышиные антитела к Epithelial Membrane Antigen (EMA)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</si>
  <si>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Epstein-Barr Virus / LMP1</t>
  </si>
  <si>
    <t>Моноклональные мышиные антитела к Epstein-Barr Virus / LMP1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</si>
  <si>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Factor VIII</t>
  </si>
  <si>
    <t>Поликлональные кроличьи антитела к Factor VIII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</si>
  <si>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Fascin</t>
  </si>
  <si>
    <t>Моноклональные мышиные антитела к Fascin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</si>
  <si>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FLI1</t>
  </si>
  <si>
    <t>Моноклональные мышиные антитела к FLI1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</si>
  <si>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 xml:space="preserve">Glut 1 </t>
  </si>
  <si>
    <t>Поликлональные кроличьи антитела к Glut 1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</si>
  <si>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Glypican 3</t>
  </si>
  <si>
    <t>Моноклональные мышиные антитела к Glypican 3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</si>
  <si>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HCG (Chorionic Gonadotropin)</t>
  </si>
  <si>
    <t>Поликлональные кроличьи антитела к HCG (Chorionic Gonadotropin)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</si>
  <si>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Heptaocyte Specific Antigen (Hep Par 1)</t>
  </si>
  <si>
    <t>Моноклональные мышиные антитела к Heptaocyte Specific Antigen (Hep Par 1)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</si>
  <si>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Inhibin Alpha</t>
  </si>
  <si>
    <t>Моноклональные мышиные антитела к Inhibin Alpha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</si>
  <si>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INI1 (BAF47/SNF5)</t>
  </si>
  <si>
    <t>Моноклональные мышиные антитела к INI1 (BAF47/SNF5)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</si>
  <si>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KI67</t>
  </si>
  <si>
    <t>Моноклональные кроличьи антитела к KI 67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</si>
  <si>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Langerin/CD207</t>
  </si>
  <si>
    <t>Моноклональные кроличьи антитела к Langerin/CD207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Tris-EDTA Buffer 10X pH9 (PT Module)</t>
  </si>
  <si>
    <t>MDm2</t>
  </si>
  <si>
    <t>Моноклональные мышиные антитела к Mdm2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Citrate Buffer 10X pH6 (PT Module)</t>
  </si>
  <si>
    <t>Melan A</t>
  </si>
  <si>
    <t>Моноклональные мышиные антитела к Melan A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</si>
  <si>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MUM1/IRF4</t>
  </si>
  <si>
    <t>Моноклональные мышиные антитела к MUM1/IRF4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</si>
  <si>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Myeloperoxidase</t>
  </si>
  <si>
    <t>Поликлональные кроличьи антитела к Myeloperoxidase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</si>
  <si>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MyoD1</t>
  </si>
  <si>
    <t>Моноклональные кроличьи антитела к MyoD1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Citrate Buffer 10X pH6 (PT Module)</t>
  </si>
  <si>
    <t>Myogenin</t>
  </si>
  <si>
    <t>Моноклональные кроличьи антитела к Myogenin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</si>
  <si>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Neuronal Specific Enolase (NSE)</t>
  </si>
  <si>
    <t>Поликлональные кроличьи антитела к Neuronal Specific Enolase (NSE)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</si>
  <si>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N-Myc</t>
  </si>
  <si>
    <t>Моноклональные кроличьи антитела к N-Myc 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</si>
  <si>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Oct3/4</t>
  </si>
  <si>
    <t>Моноклональные мышиные антитела к Oct3/4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Citrate Buffer 10X pH6 (PT Module)</t>
  </si>
  <si>
    <t>Pax-5</t>
  </si>
  <si>
    <t>Моноклональные мышиные антитела к Pax-5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</si>
  <si>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Placental Alkaline Phosphatase</t>
  </si>
  <si>
    <t>Моноклональные кроличьи антитела к Placental Alkaline Phosphatase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</si>
  <si>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Podoplanin</t>
  </si>
  <si>
    <t>Моноклональные мышиные антитела к Podoplanin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</si>
  <si>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 xml:space="preserve">Retinoblastoma/pRb </t>
  </si>
  <si>
    <t>Моноклональные мышиные антитела к Retinoblastoma/pRb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</si>
  <si>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S100 Protein</t>
  </si>
  <si>
    <t>Моноклональные мышиные антитела к S100 Protein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Citrate Buffer 10X pH6 (PT Module)</t>
  </si>
  <si>
    <t>SALL 4</t>
  </si>
  <si>
    <t>Моноклональные мышиные антитела к SALL4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</si>
  <si>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SATB2 (DNA-Binding Protein SATB2)</t>
  </si>
  <si>
    <t>Моноклональные кроличьи антитела к SATB2 (DNA-Binding Protein SATB2)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</si>
  <si>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SIX 1</t>
  </si>
  <si>
    <t>Моноклональные мышиные антитела к SIX1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</si>
  <si>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Smooth Muscle Actin</t>
  </si>
  <si>
    <t>Моноклональные мышиные антитела к Smooth Muscle Actin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Citrate Buffer 10X pH6 (PT Module)</t>
  </si>
  <si>
    <t>Synaptophysin</t>
  </si>
  <si>
    <t>Моноклональные кроличьи антитела к Synaptophysin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</si>
  <si>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TDT</t>
  </si>
  <si>
    <t>Моноклональные кроличьи антитела к TDT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</si>
  <si>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TLE1</t>
  </si>
  <si>
    <t>Моноклональные мышиные антитела к TLE1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</si>
  <si>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Vimentin</t>
  </si>
  <si>
    <t>Моноклональные кроличьи антитела к Vimentin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</si>
  <si>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 xml:space="preserve"> WT-1 (Wilms tumor)</t>
  </si>
  <si>
    <t>Моноклональные мышиные антитела к Wilms tumor (WT-1)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</si>
  <si>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Λ Lambda</t>
  </si>
  <si>
    <t>Моноклональные кроличьи антитела к  Lambda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</si>
  <si>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Система детекции Master Polymer Plus Detection System (Peroxidase) (Incl. DAB Chromogen)</t>
  </si>
  <si>
    <t>Master Polymer Plus Detection System (Peroxidase) (Incl. DAB Chromogen) во флаконах по 125 мл рассчитанных на 1250 тестов состоит из: 1.Peroxidase Blocking Reagent - пероксидазный блокирующий реагент: готов к использованию. 2.Primary Antibodies Amplifier Master - основной усилитель первичных антител (усилитель сигнала, совместимый с первичными антителами мыши и кролика): готов к использованию. 3.Master Polymer Plus HRP - микрополимер, состоящий из комбинации молекул конъюгированного вторичного антитела и пероксидазы, который распознает первичные антитела мыши и кролика: готов к использованию. 4.DAB Substrate Buffer - буфер субстрата DAB: готов к использованию. 5.DAB Chromogen Concentrate - концентрат хромогенного DAB: концентрированный раствор. 6.DAB enhancer - усилитель DAB: готов к использованию.</t>
  </si>
  <si>
    <t>Буферный раствор TBS Tween 20 Buffer 10X</t>
  </si>
  <si>
    <t>TBS Tween 20 Buffer 10X во флаконах по 1000 мл рассчитанных на 100 тестов</t>
  </si>
  <si>
    <t>Буферный раствор Citrate Buffer 10X pH6 (PT Module)</t>
  </si>
  <si>
    <t>Citrate Buffer 10X pH6 (PT Module) во флаконах по 1000 мл рассчитанных на 150 тестов</t>
  </si>
  <si>
    <t>Буферный раствор EDTA Buffer 10X pH8 (PT Module)</t>
  </si>
  <si>
    <t>EDTA Buffer 10X pH8 (PT Module) во флаконах по 1000 мл рассчитанных на 150 тестов</t>
  </si>
  <si>
    <t>Буферный раствор Tris-EDTA Buffer 10X pH9 (PT Module)</t>
  </si>
  <si>
    <t>Tris-EDTA Buffer 10X pH9 (PT Module) во флаконах по 1000 мл рассчитанных на 150 тестов</t>
  </si>
  <si>
    <t>Cryostore CS500N</t>
  </si>
  <si>
    <t>мешок для глубокой заморозки</t>
  </si>
  <si>
    <t>Cryostore CS250N</t>
  </si>
  <si>
    <t>Cryostore CS50N</t>
  </si>
  <si>
    <t>Cryostore</t>
  </si>
  <si>
    <t>мешок для глубокой заморозки, 60-100 мл</t>
  </si>
  <si>
    <t>Система полимерная с магистралями 450 мл, CPDA1 Франция</t>
  </si>
  <si>
    <t>система для заготовки крови</t>
  </si>
  <si>
    <t>Система для лейкафереза для Spectra Optia 10110</t>
  </si>
  <si>
    <t>Комплект для сбора предназначен для использования в сепараторе Spectra Optia. Магистрали и их различные компоненты выполнены из поливинилхлорида. Набор расходного материала аппарата для сепарации компонентов крови позволяет проводить в автоматическом режиме сбор мононуклеаров. Комплект состоит из 3 мешков, 1 мешка для плазмы, 1 мешка для сбора и 1 вентилируемого меша. Объем мешков составляет: 1 литр для мешка для плазмы и 1 литр для мешка для сбора. Этот комплект подключается к донору с помощью иглы 17-ого диаметра.</t>
  </si>
  <si>
    <t>Система для плазмафереза для Spectra Optia 10220</t>
  </si>
  <si>
    <t>Комплект для сбора предназначен для использования в сепараторе Spectra Optia. Магистрали и их различные компоненты выполнены из поливинилхлорида.
• Эритроцитоферез - удаление большого количества эритроцитов (показания эритроцитозы и гемабластозы, цель – снижение гематокритак пацента)
• Обмен эритроцитов – замена дефектных эритроцитов на донорские эритроциты (показания талассимия, серповидно-клеточная анемия, малярия)
• Терапевтический плазмообмен (показания АСФА-72 заболевания – преимущественно нейрология, нефрология, заболевания обмена веществ)
• Каскадный плазмоферез (с любыми фильтрами или колонками).
Комплект состоит из 2 мешков, 1 вентилируемого мешка, 1 мешка для удаления. Объем последнего мешка составляет 4 литра.</t>
  </si>
  <si>
    <t>Пластины TSCD
(к аппарату TSCD
или TSCD II)</t>
  </si>
  <si>
    <t>Пластины изготовлены из сплава меди, никеля, с примесью винила, примесью фенола, серебра, хрома. Нагревание +300ºС. Максимальный диаметр используемой для стерильного соединения трубки-магистрали из ПВХ 4,5 мм. НЕСТЕРИЛЬНО.
Пластины «TSCD» являются расходным материалом к аппарату TSCD®-II для запаивания магистралей пластикатных контейнеров, производства компании TERUMO и предназначены для автоматического стерильного соединения двух секций полихлорвиниловых трубок. Система может использоваться, как для соединения двух пустых трубок, так и трубок, наполненных кровью или лекарственным раствором. В упаковке 140 шт</t>
  </si>
  <si>
    <t>для гаплоидентичной трансплантации</t>
  </si>
  <si>
    <t>Мешок для переноса клеток, 600 мл, в упаковке 5шт./ Transfer Bag 600 ml</t>
  </si>
  <si>
    <t>уп (5 шт)</t>
  </si>
  <si>
    <t>Фосфатно-солевой буфер с ЭДТА CliniMACS/PBS/EDTA</t>
  </si>
  <si>
    <t>л</t>
  </si>
  <si>
    <t xml:space="preserve">шт </t>
  </si>
  <si>
    <t>№                 лота</t>
  </si>
  <si>
    <t>Наименование</t>
  </si>
  <si>
    <t>Характеристика</t>
  </si>
  <si>
    <t>Ед.изм</t>
  </si>
  <si>
    <t>Кол-во</t>
  </si>
  <si>
    <t>Цена</t>
  </si>
  <si>
    <t>Сумма, тенге</t>
  </si>
  <si>
    <t>Реагенты для проточного цитометра BD FACSCantoII</t>
  </si>
  <si>
    <t>Реагенты для мочевого анализатора Uriscan</t>
  </si>
  <si>
    <t>Реагенты для гематологического анализатора KX-21</t>
  </si>
  <si>
    <t>Реагенты для гематологического анализатора XN-550</t>
  </si>
  <si>
    <t>Реагенты для Анализатора биохимического турбидиметрического BA400</t>
  </si>
  <si>
    <t>Реагенты для ИХЛ анализатора Architect 2000.</t>
  </si>
  <si>
    <t>токсоплазма</t>
  </si>
  <si>
    <t>прокальцитонин</t>
  </si>
  <si>
    <t>Аспергил IgG</t>
  </si>
  <si>
    <t>Микоплазма IgM</t>
  </si>
  <si>
    <t>pneumonea</t>
  </si>
  <si>
    <t>Mикоплазма IgG</t>
  </si>
  <si>
    <t>Хламидии IgM</t>
  </si>
  <si>
    <t>Хламидий IgG</t>
  </si>
  <si>
    <t>Уреоплазма IgM/G</t>
  </si>
  <si>
    <t>Вирус простого герпеса  IgM</t>
  </si>
  <si>
    <t>Вирус простого герпеса  IgG</t>
  </si>
  <si>
    <t>Кандиды IgM</t>
  </si>
  <si>
    <t>Кандиды IgG</t>
  </si>
  <si>
    <t xml:space="preserve"> Листериоз IgG</t>
  </si>
  <si>
    <t>Хеликобактер пилори</t>
  </si>
  <si>
    <t>гельминты</t>
  </si>
  <si>
    <t>Лямблий</t>
  </si>
  <si>
    <t>Аскариды</t>
  </si>
  <si>
    <t xml:space="preserve">Иерсиниоз    </t>
  </si>
  <si>
    <t>Вирус Эпштейн-Барра Ig M</t>
  </si>
  <si>
    <t>Вирус Эпштейн-Барра IgG</t>
  </si>
  <si>
    <t>ТОО "Сардар-Инвест"</t>
  </si>
  <si>
    <t>ТОО "Нур-Торе"</t>
  </si>
  <si>
    <t>ТОО "Карл Цейсс"</t>
  </si>
  <si>
    <t>ТОО "Optonic"</t>
  </si>
  <si>
    <t>ТОО НПФ "Медилэнд"</t>
  </si>
  <si>
    <t>Победитель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</si>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</sst>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206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9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57">
    <xf numFmtId="0" fontId="0" fillId="0" borderId="0" xfId="0"/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164" fontId="3" fillId="2" borderId="3" xfId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4" fontId="4" fillId="2" borderId="3" xfId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 applyProtection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164" fontId="7" fillId="2" borderId="3" xfId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7" fillId="2" borderId="3" xfId="1" applyFont="1" applyFill="1" applyBorder="1" applyAlignment="1">
      <alignment horizontal="center" vertical="center" wrapText="1"/>
    </xf>
    <xf numFmtId="164" fontId="4" fillId="0" borderId="0" xfId="1" applyFont="1" applyAlignment="1">
      <alignment horizontal="center" vertical="center"/>
    </xf>
    <xf numFmtId="164" fontId="5" fillId="2" borderId="3" xfId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 wrapText="1"/>
    </xf>
    <xf numFmtId="164" fontId="3" fillId="0" borderId="0" xfId="1" applyFont="1" applyAlignment="1">
      <alignment horizontal="center" vertical="center"/>
    </xf>
    <xf numFmtId="0" fontId="3" fillId="4" borderId="4" xfId="0" applyFont="1" applyFill="1" applyBorder="1" applyAlignment="1">
      <alignment horizontal="left" vertical="center" wrapText="1"/>
    </xf>
    <xf numFmtId="164" fontId="4" fillId="2" borderId="0" xfId="1" applyFont="1" applyFill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vertical="center" wrapText="1"/>
    </xf>
    <xf numFmtId="164" fontId="10" fillId="5" borderId="3" xfId="1" applyFont="1" applyFill="1" applyBorder="1" applyAlignment="1">
      <alignment horizontal="center" vertical="center" wrapText="1"/>
    </xf>
    <xf numFmtId="164" fontId="10" fillId="5" borderId="3" xfId="1" applyFont="1" applyFill="1" applyBorder="1" applyAlignment="1">
      <alignment horizontal="center" vertical="center"/>
    </xf>
    <xf numFmtId="164" fontId="4" fillId="5" borderId="1" xfId="1" applyFont="1" applyFill="1" applyBorder="1" applyAlignment="1">
      <alignment vertical="center"/>
    </xf>
    <xf numFmtId="164" fontId="4" fillId="5" borderId="4" xfId="1" applyFont="1" applyFill="1" applyBorder="1" applyAlignment="1">
      <alignment vertical="center"/>
    </xf>
    <xf numFmtId="164" fontId="4" fillId="5" borderId="2" xfId="1" applyFont="1" applyFill="1" applyBorder="1" applyAlignment="1">
      <alignment vertical="center"/>
    </xf>
    <xf numFmtId="164" fontId="4" fillId="5" borderId="3" xfId="1" applyFont="1" applyFill="1" applyBorder="1" applyAlignment="1">
      <alignment horizontal="center" vertical="center"/>
    </xf>
    <xf numFmtId="164" fontId="7" fillId="5" borderId="1" xfId="1" applyFont="1" applyFill="1" applyBorder="1" applyAlignment="1">
      <alignment vertical="center"/>
    </xf>
    <xf numFmtId="164" fontId="7" fillId="5" borderId="4" xfId="1" applyFont="1" applyFill="1" applyBorder="1" applyAlignment="1">
      <alignment vertical="center"/>
    </xf>
    <xf numFmtId="164" fontId="7" fillId="5" borderId="2" xfId="1" applyFont="1" applyFill="1" applyBorder="1" applyAlignment="1">
      <alignment vertical="center"/>
    </xf>
    <xf numFmtId="0" fontId="4" fillId="5" borderId="3" xfId="0" applyFont="1" applyFill="1" applyBorder="1" applyAlignment="1">
      <alignment horizontal="center" vertical="center"/>
    </xf>
    <xf numFmtId="164" fontId="7" fillId="5" borderId="3" xfId="1" applyFont="1" applyFill="1" applyBorder="1" applyAlignment="1">
      <alignment horizontal="center" vertical="center"/>
    </xf>
    <xf numFmtId="164" fontId="0" fillId="5" borderId="3" xfId="1" applyFont="1" applyFill="1" applyBorder="1" applyAlignment="1">
      <alignment horizontal="center" vertical="center"/>
    </xf>
    <xf numFmtId="164" fontId="4" fillId="6" borderId="3" xfId="1" applyFont="1" applyFill="1" applyBorder="1" applyAlignment="1">
      <alignment horizontal="center" vertical="center"/>
    </xf>
    <xf numFmtId="164" fontId="7" fillId="6" borderId="4" xfId="1" applyFont="1" applyFill="1" applyBorder="1" applyAlignment="1">
      <alignment vertical="center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164" fontId="4" fillId="2" borderId="0" xfId="0" applyNumberFormat="1" applyFont="1" applyFill="1" applyAlignment="1">
      <alignment horizontal="center" vertical="center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70"/>
  <sheetViews>
    <sheetView tabSelected="1" zoomScaleNormal="100" workbookViewId="0">
      <pane ySplit="1" topLeftCell="A2" activePane="bottomLeft" state="frozen"/>
      <selection pane="bottomLeft" activeCell="C5" sqref="C5"/>
    </sheetView>
  </sheetViews>
  <sheetFormatPr defaultRowHeight="12.75" x14ac:dyDescent="0.25"/>
  <cols>
    <col min="1" max="1" width="5.42578125" style="12" bestFit="1" customWidth="1"/>
    <col min="2" max="2" width="30.28515625" style="12" bestFit="1" customWidth="1"/>
    <col min="3" max="3" width="80.42578125" style="12" bestFit="1" customWidth="1"/>
    <col min="4" max="4" width="10.5703125" style="14" bestFit="1" customWidth="1"/>
    <col min="5" max="5" width="7.42578125" style="12" bestFit="1" customWidth="1"/>
    <col min="6" max="6" width="14.5703125" style="24" bestFit="1" customWidth="1"/>
    <col min="7" max="7" width="16.5703125" style="24" bestFit="1" customWidth="1"/>
    <col min="8" max="8" width="15" style="36" customWidth="1"/>
    <col min="9" max="9" width="14.85546875" style="36" bestFit="1" customWidth="1"/>
    <col min="10" max="10" width="17.28515625" style="36" bestFit="1" customWidth="1"/>
    <col min="11" max="11" width="13.42578125" style="36" bestFit="1" customWidth="1"/>
    <col min="12" max="12" width="20.7109375" style="36" bestFit="1" customWidth="1"/>
    <col min="13" max="13" width="21.5703125" style="36" bestFit="1" customWidth="1"/>
    <col min="14" max="14" width="14.5703125" style="14" bestFit="1" customWidth="1"/>
    <col min="15" max="43" width="9.140625" style="14"/>
    <col min="44" max="16384" width="9.140625" style="12"/>
  </cols>
  <sheetData>
    <row r="1" spans="1:14" ht="25.5" x14ac:dyDescent="0.25">
      <c r="A1" s="3" t="s">
        <v>534</v>
      </c>
      <c r="B1" s="1" t="s">
        <v>535</v>
      </c>
      <c r="C1" s="1" t="s">
        <v>536</v>
      </c>
      <c r="D1" s="1" t="s">
        <v>537</v>
      </c>
      <c r="E1" s="1" t="s">
        <v>538</v>
      </c>
      <c r="F1" s="4" t="s">
        <v>539</v>
      </c>
      <c r="G1" s="25" t="s">
        <v>540</v>
      </c>
      <c r="H1" s="41" t="s">
        <v>568</v>
      </c>
      <c r="I1" s="42" t="s">
        <v>569</v>
      </c>
      <c r="J1" s="42" t="s">
        <v>570</v>
      </c>
      <c r="K1" s="42" t="s">
        <v>571</v>
      </c>
      <c r="L1" s="42" t="s">
        <v>572</v>
      </c>
      <c r="M1" s="42" t="s">
        <v>573</v>
      </c>
    </row>
    <row r="2" spans="1:14" x14ac:dyDescent="0.25">
      <c r="A2" s="28" t="s">
        <v>541</v>
      </c>
      <c r="B2" s="29"/>
      <c r="C2" s="29"/>
      <c r="D2" s="29"/>
      <c r="E2" s="29"/>
      <c r="F2" s="29"/>
      <c r="G2" s="30"/>
      <c r="H2" s="43"/>
      <c r="I2" s="44"/>
      <c r="J2" s="44"/>
      <c r="K2" s="44"/>
      <c r="L2" s="44"/>
      <c r="M2" s="45"/>
    </row>
    <row r="3" spans="1:14" ht="38.25" x14ac:dyDescent="0.25">
      <c r="A3" s="2">
        <v>1</v>
      </c>
      <c r="B3" s="5" t="s">
        <v>2</v>
      </c>
      <c r="C3" s="6" t="s">
        <v>3</v>
      </c>
      <c r="D3" s="6" t="s">
        <v>134</v>
      </c>
      <c r="E3" s="7">
        <v>2</v>
      </c>
      <c r="F3" s="19">
        <v>366911</v>
      </c>
      <c r="G3" s="13">
        <f>E3*F3</f>
        <v>733822</v>
      </c>
      <c r="H3" s="46"/>
      <c r="I3" s="46"/>
      <c r="J3" s="46"/>
      <c r="K3" s="46"/>
      <c r="L3" s="53">
        <v>366911</v>
      </c>
      <c r="M3" s="42" t="s">
        <v>572</v>
      </c>
      <c r="N3" s="56"/>
    </row>
    <row r="4" spans="1:14" ht="38.25" x14ac:dyDescent="0.25">
      <c r="A4" s="2">
        <v>2</v>
      </c>
      <c r="B4" s="5" t="s">
        <v>5</v>
      </c>
      <c r="C4" s="5" t="s">
        <v>6</v>
      </c>
      <c r="D4" s="6" t="s">
        <v>134</v>
      </c>
      <c r="E4" s="7">
        <v>2</v>
      </c>
      <c r="F4" s="19">
        <v>381209</v>
      </c>
      <c r="G4" s="13">
        <f t="shared" ref="G4:G67" si="0">E4*F4</f>
        <v>762418</v>
      </c>
      <c r="H4" s="46"/>
      <c r="I4" s="46"/>
      <c r="J4" s="46"/>
      <c r="K4" s="46"/>
      <c r="L4" s="53">
        <v>381209</v>
      </c>
      <c r="M4" s="42" t="s">
        <v>572</v>
      </c>
      <c r="N4" s="56"/>
    </row>
    <row r="5" spans="1:14" ht="38.25" x14ac:dyDescent="0.25">
      <c r="A5" s="2">
        <v>3</v>
      </c>
      <c r="B5" s="5" t="s">
        <v>7</v>
      </c>
      <c r="C5" s="6" t="s">
        <v>8</v>
      </c>
      <c r="D5" s="6" t="s">
        <v>134</v>
      </c>
      <c r="E5" s="7">
        <v>1</v>
      </c>
      <c r="F5" s="19">
        <v>374826</v>
      </c>
      <c r="G5" s="13">
        <f t="shared" si="0"/>
        <v>374826</v>
      </c>
      <c r="H5" s="46"/>
      <c r="I5" s="46"/>
      <c r="J5" s="46"/>
      <c r="K5" s="46"/>
      <c r="L5" s="53">
        <v>374826</v>
      </c>
      <c r="M5" s="42" t="s">
        <v>572</v>
      </c>
      <c r="N5" s="56"/>
    </row>
    <row r="6" spans="1:14" ht="38.25" x14ac:dyDescent="0.25">
      <c r="A6" s="2">
        <v>4</v>
      </c>
      <c r="B6" s="5" t="s">
        <v>9</v>
      </c>
      <c r="C6" s="5" t="s">
        <v>9</v>
      </c>
      <c r="D6" s="6" t="s">
        <v>134</v>
      </c>
      <c r="E6" s="7">
        <v>4</v>
      </c>
      <c r="F6" s="19">
        <v>208012</v>
      </c>
      <c r="G6" s="13">
        <f t="shared" si="0"/>
        <v>832048</v>
      </c>
      <c r="H6" s="46"/>
      <c r="I6" s="46"/>
      <c r="J6" s="46"/>
      <c r="K6" s="46"/>
      <c r="L6" s="53">
        <v>208012</v>
      </c>
      <c r="M6" s="42" t="s">
        <v>572</v>
      </c>
      <c r="N6" s="56"/>
    </row>
    <row r="7" spans="1:14" ht="38.25" x14ac:dyDescent="0.25">
      <c r="A7" s="2">
        <v>5</v>
      </c>
      <c r="B7" s="5" t="s">
        <v>10</v>
      </c>
      <c r="C7" s="6" t="s">
        <v>11</v>
      </c>
      <c r="D7" s="6" t="s">
        <v>134</v>
      </c>
      <c r="E7" s="7">
        <v>1</v>
      </c>
      <c r="F7" s="19">
        <v>425998</v>
      </c>
      <c r="G7" s="13">
        <f t="shared" si="0"/>
        <v>425998</v>
      </c>
      <c r="H7" s="46"/>
      <c r="I7" s="46"/>
      <c r="J7" s="46"/>
      <c r="K7" s="46"/>
      <c r="L7" s="53">
        <v>425998</v>
      </c>
      <c r="M7" s="42" t="s">
        <v>572</v>
      </c>
      <c r="N7" s="56"/>
    </row>
    <row r="8" spans="1:14" ht="38.25" x14ac:dyDescent="0.25">
      <c r="A8" s="2">
        <v>6</v>
      </c>
      <c r="B8" s="5" t="s">
        <v>12</v>
      </c>
      <c r="C8" s="6" t="s">
        <v>13</v>
      </c>
      <c r="D8" s="6" t="s">
        <v>134</v>
      </c>
      <c r="E8" s="7">
        <v>1</v>
      </c>
      <c r="F8" s="19">
        <v>425998</v>
      </c>
      <c r="G8" s="13">
        <f t="shared" si="0"/>
        <v>425998</v>
      </c>
      <c r="H8" s="46"/>
      <c r="I8" s="46"/>
      <c r="J8" s="46"/>
      <c r="K8" s="46"/>
      <c r="L8" s="53">
        <v>425998</v>
      </c>
      <c r="M8" s="42" t="s">
        <v>572</v>
      </c>
      <c r="N8" s="56"/>
    </row>
    <row r="9" spans="1:14" ht="38.25" x14ac:dyDescent="0.25">
      <c r="A9" s="2">
        <v>7</v>
      </c>
      <c r="B9" s="5" t="s">
        <v>14</v>
      </c>
      <c r="C9" s="6" t="s">
        <v>15</v>
      </c>
      <c r="D9" s="6" t="s">
        <v>134</v>
      </c>
      <c r="E9" s="7">
        <v>4</v>
      </c>
      <c r="F9" s="19">
        <v>208012</v>
      </c>
      <c r="G9" s="13">
        <f t="shared" si="0"/>
        <v>832048</v>
      </c>
      <c r="H9" s="46"/>
      <c r="I9" s="46"/>
      <c r="J9" s="46"/>
      <c r="K9" s="46"/>
      <c r="L9" s="53">
        <v>208012</v>
      </c>
      <c r="M9" s="42" t="s">
        <v>572</v>
      </c>
      <c r="N9" s="56"/>
    </row>
    <row r="10" spans="1:14" ht="38.25" x14ac:dyDescent="0.25">
      <c r="A10" s="2">
        <v>8</v>
      </c>
      <c r="B10" s="5" t="s">
        <v>16</v>
      </c>
      <c r="C10" s="6" t="s">
        <v>17</v>
      </c>
      <c r="D10" s="6" t="s">
        <v>134</v>
      </c>
      <c r="E10" s="7">
        <v>2</v>
      </c>
      <c r="F10" s="19">
        <v>416990</v>
      </c>
      <c r="G10" s="13">
        <f t="shared" si="0"/>
        <v>833980</v>
      </c>
      <c r="H10" s="46"/>
      <c r="I10" s="46"/>
      <c r="J10" s="46"/>
      <c r="K10" s="46"/>
      <c r="L10" s="53">
        <v>416990</v>
      </c>
      <c r="M10" s="42" t="s">
        <v>572</v>
      </c>
      <c r="N10" s="56"/>
    </row>
    <row r="11" spans="1:14" ht="38.25" x14ac:dyDescent="0.25">
      <c r="A11" s="2">
        <v>9</v>
      </c>
      <c r="B11" s="5" t="s">
        <v>18</v>
      </c>
      <c r="C11" s="6" t="s">
        <v>19</v>
      </c>
      <c r="D11" s="6" t="s">
        <v>134</v>
      </c>
      <c r="E11" s="7">
        <v>2</v>
      </c>
      <c r="F11" s="19">
        <v>416990</v>
      </c>
      <c r="G11" s="13">
        <f t="shared" si="0"/>
        <v>833980</v>
      </c>
      <c r="H11" s="46"/>
      <c r="I11" s="46"/>
      <c r="J11" s="46"/>
      <c r="K11" s="46"/>
      <c r="L11" s="53">
        <v>416990</v>
      </c>
      <c r="M11" s="42" t="s">
        <v>572</v>
      </c>
      <c r="N11" s="56"/>
    </row>
    <row r="12" spans="1:14" s="14" customFormat="1" ht="38.25" x14ac:dyDescent="0.25">
      <c r="A12" s="2">
        <v>10</v>
      </c>
      <c r="B12" s="5" t="s">
        <v>20</v>
      </c>
      <c r="C12" s="6" t="s">
        <v>21</v>
      </c>
      <c r="D12" s="6" t="s">
        <v>134</v>
      </c>
      <c r="E12" s="7">
        <v>2</v>
      </c>
      <c r="F12" s="19">
        <v>461990</v>
      </c>
      <c r="G12" s="13">
        <f t="shared" si="0"/>
        <v>923980</v>
      </c>
      <c r="H12" s="46"/>
      <c r="I12" s="46"/>
      <c r="J12" s="46"/>
      <c r="K12" s="46"/>
      <c r="L12" s="53">
        <v>461990</v>
      </c>
      <c r="M12" s="42" t="s">
        <v>572</v>
      </c>
      <c r="N12" s="56"/>
    </row>
    <row r="13" spans="1:14" ht="38.25" x14ac:dyDescent="0.25">
      <c r="A13" s="2">
        <v>11</v>
      </c>
      <c r="B13" s="5" t="s">
        <v>22</v>
      </c>
      <c r="C13" s="6" t="s">
        <v>23</v>
      </c>
      <c r="D13" s="6" t="s">
        <v>134</v>
      </c>
      <c r="E13" s="7">
        <v>4</v>
      </c>
      <c r="F13" s="19">
        <v>242685</v>
      </c>
      <c r="G13" s="13">
        <f t="shared" si="0"/>
        <v>970740</v>
      </c>
      <c r="H13" s="46"/>
      <c r="I13" s="46"/>
      <c r="J13" s="46"/>
      <c r="K13" s="46"/>
      <c r="L13" s="53">
        <v>242685</v>
      </c>
      <c r="M13" s="42" t="s">
        <v>572</v>
      </c>
      <c r="N13" s="56"/>
    </row>
    <row r="14" spans="1:14" ht="25.5" x14ac:dyDescent="0.25">
      <c r="A14" s="2">
        <v>12</v>
      </c>
      <c r="B14" s="5" t="s">
        <v>24</v>
      </c>
      <c r="C14" s="6" t="s">
        <v>25</v>
      </c>
      <c r="D14" s="6" t="s">
        <v>134</v>
      </c>
      <c r="E14" s="7">
        <v>1</v>
      </c>
      <c r="F14" s="19">
        <v>425998</v>
      </c>
      <c r="G14" s="13">
        <f t="shared" si="0"/>
        <v>425998</v>
      </c>
      <c r="H14" s="46"/>
      <c r="I14" s="46"/>
      <c r="J14" s="46"/>
      <c r="K14" s="46"/>
      <c r="L14" s="53">
        <v>425998</v>
      </c>
      <c r="M14" s="42" t="s">
        <v>572</v>
      </c>
      <c r="N14" s="56"/>
    </row>
    <row r="15" spans="1:14" ht="25.5" x14ac:dyDescent="0.25">
      <c r="A15" s="2">
        <v>13</v>
      </c>
      <c r="B15" s="5" t="s">
        <v>26</v>
      </c>
      <c r="C15" s="6" t="s">
        <v>27</v>
      </c>
      <c r="D15" s="6" t="s">
        <v>134</v>
      </c>
      <c r="E15" s="7">
        <v>1</v>
      </c>
      <c r="F15" s="19">
        <v>485995</v>
      </c>
      <c r="G15" s="13">
        <f t="shared" si="0"/>
        <v>485995</v>
      </c>
      <c r="H15" s="46"/>
      <c r="I15" s="46"/>
      <c r="J15" s="46"/>
      <c r="K15" s="46"/>
      <c r="L15" s="53">
        <v>485995</v>
      </c>
      <c r="M15" s="42" t="s">
        <v>572</v>
      </c>
      <c r="N15" s="56"/>
    </row>
    <row r="16" spans="1:14" ht="38.25" x14ac:dyDescent="0.25">
      <c r="A16" s="2">
        <v>14</v>
      </c>
      <c r="B16" s="5" t="s">
        <v>28</v>
      </c>
      <c r="C16" s="6" t="s">
        <v>29</v>
      </c>
      <c r="D16" s="6" t="s">
        <v>134</v>
      </c>
      <c r="E16" s="7">
        <v>1</v>
      </c>
      <c r="F16" s="19">
        <v>416990</v>
      </c>
      <c r="G16" s="13">
        <f t="shared" si="0"/>
        <v>416990</v>
      </c>
      <c r="H16" s="46"/>
      <c r="I16" s="46"/>
      <c r="J16" s="46"/>
      <c r="K16" s="46"/>
      <c r="L16" s="53">
        <v>416990</v>
      </c>
      <c r="M16" s="42" t="s">
        <v>572</v>
      </c>
      <c r="N16" s="56"/>
    </row>
    <row r="17" spans="1:14" ht="38.25" x14ac:dyDescent="0.25">
      <c r="A17" s="2">
        <v>15</v>
      </c>
      <c r="B17" s="5" t="s">
        <v>30</v>
      </c>
      <c r="C17" s="6" t="s">
        <v>31</v>
      </c>
      <c r="D17" s="6" t="s">
        <v>134</v>
      </c>
      <c r="E17" s="7">
        <v>2</v>
      </c>
      <c r="F17" s="19">
        <v>425998</v>
      </c>
      <c r="G17" s="13">
        <f t="shared" si="0"/>
        <v>851996</v>
      </c>
      <c r="H17" s="46"/>
      <c r="I17" s="46"/>
      <c r="J17" s="46"/>
      <c r="K17" s="46"/>
      <c r="L17" s="53">
        <v>425998</v>
      </c>
      <c r="M17" s="42" t="s">
        <v>572</v>
      </c>
      <c r="N17" s="56"/>
    </row>
    <row r="18" spans="1:14" ht="38.25" x14ac:dyDescent="0.25">
      <c r="A18" s="2">
        <v>16</v>
      </c>
      <c r="B18" s="5" t="s">
        <v>32</v>
      </c>
      <c r="C18" s="6" t="s">
        <v>33</v>
      </c>
      <c r="D18" s="6" t="s">
        <v>134</v>
      </c>
      <c r="E18" s="7">
        <v>3</v>
      </c>
      <c r="F18" s="19">
        <v>416990</v>
      </c>
      <c r="G18" s="13">
        <f t="shared" si="0"/>
        <v>1250970</v>
      </c>
      <c r="H18" s="46"/>
      <c r="I18" s="46"/>
      <c r="J18" s="46"/>
      <c r="K18" s="46"/>
      <c r="L18" s="53">
        <v>416990</v>
      </c>
      <c r="M18" s="42" t="s">
        <v>572</v>
      </c>
      <c r="N18" s="56"/>
    </row>
    <row r="19" spans="1:14" ht="38.25" x14ac:dyDescent="0.25">
      <c r="A19" s="2">
        <v>17</v>
      </c>
      <c r="B19" s="5" t="s">
        <v>34</v>
      </c>
      <c r="C19" s="5" t="s">
        <v>34</v>
      </c>
      <c r="D19" s="6" t="s">
        <v>134</v>
      </c>
      <c r="E19" s="7">
        <v>4</v>
      </c>
      <c r="F19" s="19">
        <v>242685</v>
      </c>
      <c r="G19" s="13">
        <f t="shared" si="0"/>
        <v>970740</v>
      </c>
      <c r="H19" s="46"/>
      <c r="I19" s="46"/>
      <c r="J19" s="46"/>
      <c r="K19" s="46"/>
      <c r="L19" s="53">
        <v>242685</v>
      </c>
      <c r="M19" s="42" t="s">
        <v>572</v>
      </c>
      <c r="N19" s="56"/>
    </row>
    <row r="20" spans="1:14" ht="38.25" x14ac:dyDescent="0.25">
      <c r="A20" s="2">
        <v>18</v>
      </c>
      <c r="B20" s="5" t="s">
        <v>35</v>
      </c>
      <c r="C20" s="5" t="s">
        <v>36</v>
      </c>
      <c r="D20" s="6" t="s">
        <v>134</v>
      </c>
      <c r="E20" s="7">
        <v>1</v>
      </c>
      <c r="F20" s="19">
        <v>207092</v>
      </c>
      <c r="G20" s="13">
        <f t="shared" si="0"/>
        <v>207092</v>
      </c>
      <c r="H20" s="46"/>
      <c r="I20" s="46"/>
      <c r="J20" s="46"/>
      <c r="K20" s="46"/>
      <c r="L20" s="53">
        <v>207092</v>
      </c>
      <c r="M20" s="42" t="s">
        <v>572</v>
      </c>
      <c r="N20" s="56"/>
    </row>
    <row r="21" spans="1:14" ht="38.25" x14ac:dyDescent="0.25">
      <c r="A21" s="2">
        <v>19</v>
      </c>
      <c r="B21" s="5" t="s">
        <v>37</v>
      </c>
      <c r="C21" s="6" t="s">
        <v>38</v>
      </c>
      <c r="D21" s="6" t="s">
        <v>134</v>
      </c>
      <c r="E21" s="7">
        <v>4</v>
      </c>
      <c r="F21" s="19">
        <v>242685</v>
      </c>
      <c r="G21" s="13">
        <f t="shared" si="0"/>
        <v>970740</v>
      </c>
      <c r="H21" s="46"/>
      <c r="I21" s="46"/>
      <c r="J21" s="46"/>
      <c r="K21" s="46"/>
      <c r="L21" s="53">
        <v>242685</v>
      </c>
      <c r="M21" s="42" t="s">
        <v>572</v>
      </c>
      <c r="N21" s="56"/>
    </row>
    <row r="22" spans="1:14" ht="25.5" x14ac:dyDescent="0.25">
      <c r="A22" s="2">
        <v>20</v>
      </c>
      <c r="B22" s="7" t="s">
        <v>39</v>
      </c>
      <c r="C22" s="6" t="s">
        <v>40</v>
      </c>
      <c r="D22" s="6" t="s">
        <v>134</v>
      </c>
      <c r="E22" s="7">
        <v>4</v>
      </c>
      <c r="F22" s="19">
        <v>242685</v>
      </c>
      <c r="G22" s="13">
        <f t="shared" si="0"/>
        <v>970740</v>
      </c>
      <c r="H22" s="46"/>
      <c r="I22" s="46"/>
      <c r="J22" s="46"/>
      <c r="K22" s="46"/>
      <c r="L22" s="53">
        <v>242685</v>
      </c>
      <c r="M22" s="42" t="s">
        <v>572</v>
      </c>
      <c r="N22" s="56"/>
    </row>
    <row r="23" spans="1:14" ht="25.5" x14ac:dyDescent="0.25">
      <c r="A23" s="2">
        <v>21</v>
      </c>
      <c r="B23" s="6" t="s">
        <v>41</v>
      </c>
      <c r="C23" s="6" t="s">
        <v>42</v>
      </c>
      <c r="D23" s="6" t="s">
        <v>134</v>
      </c>
      <c r="E23" s="7">
        <v>1</v>
      </c>
      <c r="F23" s="19">
        <v>208052</v>
      </c>
      <c r="G23" s="13">
        <f t="shared" si="0"/>
        <v>208052</v>
      </c>
      <c r="H23" s="46"/>
      <c r="I23" s="46"/>
      <c r="J23" s="46"/>
      <c r="K23" s="46"/>
      <c r="L23" s="53">
        <v>208052</v>
      </c>
      <c r="M23" s="42" t="s">
        <v>572</v>
      </c>
      <c r="N23" s="56"/>
    </row>
    <row r="24" spans="1:14" x14ac:dyDescent="0.25">
      <c r="A24" s="2">
        <v>22</v>
      </c>
      <c r="B24" s="6" t="s">
        <v>43</v>
      </c>
      <c r="C24" s="6" t="s">
        <v>44</v>
      </c>
      <c r="D24" s="6" t="s">
        <v>134</v>
      </c>
      <c r="E24" s="7">
        <v>1</v>
      </c>
      <c r="F24" s="19">
        <v>425998</v>
      </c>
      <c r="G24" s="13">
        <f t="shared" si="0"/>
        <v>425998</v>
      </c>
      <c r="H24" s="46"/>
      <c r="I24" s="46"/>
      <c r="J24" s="46"/>
      <c r="K24" s="46"/>
      <c r="L24" s="53">
        <v>425998</v>
      </c>
      <c r="M24" s="42" t="s">
        <v>572</v>
      </c>
      <c r="N24" s="56"/>
    </row>
    <row r="25" spans="1:14" ht="25.5" x14ac:dyDescent="0.25">
      <c r="A25" s="2">
        <v>23</v>
      </c>
      <c r="B25" s="6" t="s">
        <v>45</v>
      </c>
      <c r="C25" s="5" t="s">
        <v>46</v>
      </c>
      <c r="D25" s="6" t="s">
        <v>134</v>
      </c>
      <c r="E25" s="7">
        <v>4</v>
      </c>
      <c r="F25" s="19">
        <v>376545</v>
      </c>
      <c r="G25" s="13">
        <f t="shared" si="0"/>
        <v>1506180</v>
      </c>
      <c r="H25" s="46"/>
      <c r="I25" s="46"/>
      <c r="J25" s="46"/>
      <c r="K25" s="46"/>
      <c r="L25" s="53">
        <v>376545</v>
      </c>
      <c r="M25" s="42" t="s">
        <v>572</v>
      </c>
      <c r="N25" s="56"/>
    </row>
    <row r="26" spans="1:14" ht="38.25" x14ac:dyDescent="0.25">
      <c r="A26" s="2">
        <v>24</v>
      </c>
      <c r="B26" s="6" t="s">
        <v>47</v>
      </c>
      <c r="C26" s="5" t="s">
        <v>48</v>
      </c>
      <c r="D26" s="6" t="s">
        <v>134</v>
      </c>
      <c r="E26" s="7">
        <v>10</v>
      </c>
      <c r="F26" s="19">
        <v>223416</v>
      </c>
      <c r="G26" s="13">
        <f t="shared" si="0"/>
        <v>2234160</v>
      </c>
      <c r="H26" s="46"/>
      <c r="I26" s="46"/>
      <c r="J26" s="46"/>
      <c r="K26" s="46"/>
      <c r="L26" s="53">
        <v>223416</v>
      </c>
      <c r="M26" s="42" t="s">
        <v>572</v>
      </c>
      <c r="N26" s="56"/>
    </row>
    <row r="27" spans="1:14" ht="25.5" x14ac:dyDescent="0.25">
      <c r="A27" s="2">
        <v>25</v>
      </c>
      <c r="B27" s="6" t="s">
        <v>49</v>
      </c>
      <c r="C27" s="5" t="s">
        <v>50</v>
      </c>
      <c r="D27" s="6" t="s">
        <v>134</v>
      </c>
      <c r="E27" s="7">
        <v>15</v>
      </c>
      <c r="F27" s="19">
        <v>36586</v>
      </c>
      <c r="G27" s="13">
        <f t="shared" si="0"/>
        <v>548790</v>
      </c>
      <c r="H27" s="46"/>
      <c r="I27" s="46"/>
      <c r="J27" s="46"/>
      <c r="K27" s="46"/>
      <c r="L27" s="53">
        <v>36586</v>
      </c>
      <c r="M27" s="42" t="s">
        <v>572</v>
      </c>
      <c r="N27" s="56"/>
    </row>
    <row r="28" spans="1:14" ht="25.5" x14ac:dyDescent="0.25">
      <c r="A28" s="2">
        <v>26</v>
      </c>
      <c r="B28" s="6" t="s">
        <v>51</v>
      </c>
      <c r="C28" s="5" t="s">
        <v>52</v>
      </c>
      <c r="D28" s="6" t="s">
        <v>134</v>
      </c>
      <c r="E28" s="7">
        <v>25</v>
      </c>
      <c r="F28" s="19">
        <v>45209</v>
      </c>
      <c r="G28" s="13">
        <f t="shared" si="0"/>
        <v>1130225</v>
      </c>
      <c r="H28" s="46"/>
      <c r="I28" s="46"/>
      <c r="J28" s="46"/>
      <c r="K28" s="46"/>
      <c r="L28" s="53">
        <v>45209</v>
      </c>
      <c r="M28" s="42" t="s">
        <v>572</v>
      </c>
      <c r="N28" s="56"/>
    </row>
    <row r="29" spans="1:14" ht="25.5" x14ac:dyDescent="0.25">
      <c r="A29" s="2">
        <v>27</v>
      </c>
      <c r="B29" s="6" t="s">
        <v>53</v>
      </c>
      <c r="C29" s="5" t="s">
        <v>54</v>
      </c>
      <c r="D29" s="6" t="s">
        <v>134</v>
      </c>
      <c r="E29" s="7">
        <v>1</v>
      </c>
      <c r="F29" s="19">
        <v>376545</v>
      </c>
      <c r="G29" s="13">
        <f t="shared" si="0"/>
        <v>376545</v>
      </c>
      <c r="H29" s="46"/>
      <c r="I29" s="46"/>
      <c r="J29" s="46"/>
      <c r="K29" s="46"/>
      <c r="L29" s="53">
        <v>376545</v>
      </c>
      <c r="M29" s="42" t="s">
        <v>572</v>
      </c>
      <c r="N29" s="56"/>
    </row>
    <row r="30" spans="1:14" ht="25.5" x14ac:dyDescent="0.25">
      <c r="A30" s="2">
        <v>28</v>
      </c>
      <c r="B30" s="15" t="s">
        <v>55</v>
      </c>
      <c r="C30" s="5" t="s">
        <v>56</v>
      </c>
      <c r="D30" s="6" t="s">
        <v>134</v>
      </c>
      <c r="E30" s="7">
        <v>2</v>
      </c>
      <c r="F30" s="19">
        <v>357277</v>
      </c>
      <c r="G30" s="13">
        <f t="shared" si="0"/>
        <v>714554</v>
      </c>
      <c r="H30" s="46"/>
      <c r="I30" s="46"/>
      <c r="J30" s="46"/>
      <c r="K30" s="46"/>
      <c r="L30" s="53">
        <v>357277</v>
      </c>
      <c r="M30" s="42" t="s">
        <v>572</v>
      </c>
      <c r="N30" s="56"/>
    </row>
    <row r="31" spans="1:14" ht="25.5" x14ac:dyDescent="0.25">
      <c r="A31" s="2">
        <v>29</v>
      </c>
      <c r="B31" s="6" t="s">
        <v>57</v>
      </c>
      <c r="C31" s="5" t="s">
        <v>58</v>
      </c>
      <c r="D31" s="6" t="s">
        <v>134</v>
      </c>
      <c r="E31" s="7">
        <v>10</v>
      </c>
      <c r="F31" s="19">
        <v>45209</v>
      </c>
      <c r="G31" s="13">
        <f t="shared" si="0"/>
        <v>452090</v>
      </c>
      <c r="H31" s="46"/>
      <c r="I31" s="46"/>
      <c r="J31" s="46"/>
      <c r="K31" s="46"/>
      <c r="L31" s="53">
        <v>45209</v>
      </c>
      <c r="M31" s="42" t="s">
        <v>572</v>
      </c>
      <c r="N31" s="56"/>
    </row>
    <row r="32" spans="1:14" ht="25.5" x14ac:dyDescent="0.25">
      <c r="A32" s="2">
        <v>30</v>
      </c>
      <c r="B32" s="6" t="s">
        <v>59</v>
      </c>
      <c r="C32" s="5" t="s">
        <v>60</v>
      </c>
      <c r="D32" s="6" t="s">
        <v>134</v>
      </c>
      <c r="E32" s="7">
        <v>1</v>
      </c>
      <c r="F32" s="19">
        <v>274924</v>
      </c>
      <c r="G32" s="13">
        <f t="shared" si="0"/>
        <v>274924</v>
      </c>
      <c r="H32" s="46"/>
      <c r="I32" s="46"/>
      <c r="J32" s="46"/>
      <c r="K32" s="46"/>
      <c r="L32" s="53">
        <v>274924</v>
      </c>
      <c r="M32" s="42" t="s">
        <v>572</v>
      </c>
      <c r="N32" s="56"/>
    </row>
    <row r="33" spans="1:14" ht="25.5" x14ac:dyDescent="0.25">
      <c r="A33" s="2">
        <v>31</v>
      </c>
      <c r="B33" s="6" t="s">
        <v>61</v>
      </c>
      <c r="C33" s="5" t="s">
        <v>62</v>
      </c>
      <c r="D33" s="6" t="s">
        <v>134</v>
      </c>
      <c r="E33" s="7">
        <v>1</v>
      </c>
      <c r="F33" s="19">
        <v>456476</v>
      </c>
      <c r="G33" s="13">
        <f t="shared" si="0"/>
        <v>456476</v>
      </c>
      <c r="H33" s="46"/>
      <c r="I33" s="46"/>
      <c r="J33" s="46"/>
      <c r="K33" s="46"/>
      <c r="L33" s="53">
        <v>456476</v>
      </c>
      <c r="M33" s="42" t="s">
        <v>572</v>
      </c>
      <c r="N33" s="56"/>
    </row>
    <row r="34" spans="1:14" ht="25.5" x14ac:dyDescent="0.25">
      <c r="A34" s="2">
        <v>32</v>
      </c>
      <c r="B34" s="6" t="s">
        <v>63</v>
      </c>
      <c r="C34" s="5" t="s">
        <v>64</v>
      </c>
      <c r="D34" s="6" t="s">
        <v>134</v>
      </c>
      <c r="E34" s="7">
        <v>1</v>
      </c>
      <c r="F34" s="19">
        <v>242685</v>
      </c>
      <c r="G34" s="13">
        <f t="shared" si="0"/>
        <v>242685</v>
      </c>
      <c r="H34" s="46"/>
      <c r="I34" s="46"/>
      <c r="J34" s="46"/>
      <c r="K34" s="46"/>
      <c r="L34" s="53">
        <v>242685</v>
      </c>
      <c r="M34" s="42" t="s">
        <v>572</v>
      </c>
      <c r="N34" s="56"/>
    </row>
    <row r="35" spans="1:14" ht="25.5" x14ac:dyDescent="0.25">
      <c r="A35" s="2">
        <v>33</v>
      </c>
      <c r="B35" s="6" t="s">
        <v>65</v>
      </c>
      <c r="C35" s="5" t="s">
        <v>66</v>
      </c>
      <c r="D35" s="6" t="s">
        <v>134</v>
      </c>
      <c r="E35" s="7">
        <v>1</v>
      </c>
      <c r="F35" s="19">
        <v>171419</v>
      </c>
      <c r="G35" s="13">
        <f t="shared" si="0"/>
        <v>171419</v>
      </c>
      <c r="H35" s="46"/>
      <c r="I35" s="46"/>
      <c r="J35" s="46"/>
      <c r="K35" s="46"/>
      <c r="L35" s="53"/>
      <c r="M35" s="46" t="s">
        <v>574</v>
      </c>
      <c r="N35" s="56"/>
    </row>
    <row r="36" spans="1:14" ht="25.5" x14ac:dyDescent="0.25">
      <c r="A36" s="2">
        <v>34</v>
      </c>
      <c r="B36" s="6" t="s">
        <v>67</v>
      </c>
      <c r="C36" s="5" t="s">
        <v>68</v>
      </c>
      <c r="D36" s="6" t="s">
        <v>134</v>
      </c>
      <c r="E36" s="7">
        <v>1</v>
      </c>
      <c r="F36" s="19">
        <v>327422</v>
      </c>
      <c r="G36" s="13">
        <f t="shared" si="0"/>
        <v>327422</v>
      </c>
      <c r="H36" s="46"/>
      <c r="I36" s="46"/>
      <c r="J36" s="46"/>
      <c r="K36" s="46"/>
      <c r="L36" s="53">
        <v>327422</v>
      </c>
      <c r="M36" s="42" t="s">
        <v>572</v>
      </c>
      <c r="N36" s="56"/>
    </row>
    <row r="37" spans="1:14" ht="25.5" x14ac:dyDescent="0.25">
      <c r="A37" s="2">
        <v>35</v>
      </c>
      <c r="B37" s="7" t="s">
        <v>69</v>
      </c>
      <c r="C37" s="6" t="s">
        <v>70</v>
      </c>
      <c r="D37" s="6" t="s">
        <v>134</v>
      </c>
      <c r="E37" s="7">
        <v>15</v>
      </c>
      <c r="F37" s="19">
        <v>45209</v>
      </c>
      <c r="G37" s="13">
        <f t="shared" si="0"/>
        <v>678135</v>
      </c>
      <c r="H37" s="46"/>
      <c r="I37" s="46"/>
      <c r="J37" s="46"/>
      <c r="K37" s="46"/>
      <c r="L37" s="53">
        <v>45209</v>
      </c>
      <c r="M37" s="42" t="s">
        <v>572</v>
      </c>
      <c r="N37" s="56"/>
    </row>
    <row r="38" spans="1:14" ht="38.25" x14ac:dyDescent="0.25">
      <c r="A38" s="2">
        <v>36</v>
      </c>
      <c r="B38" s="6" t="s">
        <v>71</v>
      </c>
      <c r="C38" s="5" t="s">
        <v>72</v>
      </c>
      <c r="D38" s="6" t="s">
        <v>134</v>
      </c>
      <c r="E38" s="7">
        <v>4</v>
      </c>
      <c r="F38" s="19">
        <v>773852</v>
      </c>
      <c r="G38" s="13">
        <f t="shared" si="0"/>
        <v>3095408</v>
      </c>
      <c r="H38" s="46"/>
      <c r="I38" s="46"/>
      <c r="J38" s="46"/>
      <c r="K38" s="46"/>
      <c r="L38" s="53">
        <v>773852</v>
      </c>
      <c r="M38" s="42" t="s">
        <v>572</v>
      </c>
      <c r="N38" s="56"/>
    </row>
    <row r="39" spans="1:14" ht="25.5" x14ac:dyDescent="0.25">
      <c r="A39" s="2">
        <v>37</v>
      </c>
      <c r="B39" s="6" t="s">
        <v>73</v>
      </c>
      <c r="C39" s="5" t="s">
        <v>74</v>
      </c>
      <c r="D39" s="6" t="s">
        <v>134</v>
      </c>
      <c r="E39" s="7">
        <v>1</v>
      </c>
      <c r="F39" s="19">
        <v>247497</v>
      </c>
      <c r="G39" s="13">
        <f t="shared" si="0"/>
        <v>247497</v>
      </c>
      <c r="H39" s="46"/>
      <c r="I39" s="46"/>
      <c r="J39" s="46"/>
      <c r="K39" s="46"/>
      <c r="L39" s="53">
        <v>247497</v>
      </c>
      <c r="M39" s="42" t="s">
        <v>572</v>
      </c>
      <c r="N39" s="56"/>
    </row>
    <row r="40" spans="1:14" ht="25.5" x14ac:dyDescent="0.25">
      <c r="A40" s="2">
        <v>38</v>
      </c>
      <c r="B40" s="6" t="s">
        <v>75</v>
      </c>
      <c r="C40" s="5" t="s">
        <v>76</v>
      </c>
      <c r="D40" s="6" t="s">
        <v>134</v>
      </c>
      <c r="E40" s="7">
        <v>1</v>
      </c>
      <c r="F40" s="19">
        <v>376540</v>
      </c>
      <c r="G40" s="13">
        <f t="shared" si="0"/>
        <v>376540</v>
      </c>
      <c r="H40" s="46"/>
      <c r="I40" s="46"/>
      <c r="J40" s="46"/>
      <c r="K40" s="46"/>
      <c r="L40" s="53">
        <v>376540</v>
      </c>
      <c r="M40" s="42" t="s">
        <v>572</v>
      </c>
      <c r="N40" s="56"/>
    </row>
    <row r="41" spans="1:14" ht="25.5" x14ac:dyDescent="0.25">
      <c r="A41" s="2">
        <v>39</v>
      </c>
      <c r="B41" s="6" t="s">
        <v>77</v>
      </c>
      <c r="C41" s="5" t="s">
        <v>78</v>
      </c>
      <c r="D41" s="6" t="s">
        <v>134</v>
      </c>
      <c r="E41" s="7">
        <v>1</v>
      </c>
      <c r="F41" s="19">
        <v>416990</v>
      </c>
      <c r="G41" s="13">
        <f t="shared" si="0"/>
        <v>416990</v>
      </c>
      <c r="H41" s="46"/>
      <c r="I41" s="46"/>
      <c r="J41" s="46"/>
      <c r="K41" s="46"/>
      <c r="L41" s="53">
        <v>416990</v>
      </c>
      <c r="M41" s="42" t="s">
        <v>572</v>
      </c>
      <c r="N41" s="56"/>
    </row>
    <row r="42" spans="1:14" ht="25.5" x14ac:dyDescent="0.25">
      <c r="A42" s="2">
        <v>40</v>
      </c>
      <c r="B42" s="6" t="s">
        <v>79</v>
      </c>
      <c r="C42" s="5" t="s">
        <v>80</v>
      </c>
      <c r="D42" s="6" t="s">
        <v>134</v>
      </c>
      <c r="E42" s="7">
        <v>2</v>
      </c>
      <c r="F42" s="19">
        <v>416990</v>
      </c>
      <c r="G42" s="13">
        <f t="shared" si="0"/>
        <v>833980</v>
      </c>
      <c r="H42" s="46"/>
      <c r="I42" s="46"/>
      <c r="J42" s="46"/>
      <c r="K42" s="46"/>
      <c r="L42" s="53">
        <v>416990</v>
      </c>
      <c r="M42" s="42" t="s">
        <v>572</v>
      </c>
      <c r="N42" s="56"/>
    </row>
    <row r="43" spans="1:14" ht="25.5" x14ac:dyDescent="0.25">
      <c r="A43" s="2">
        <v>41</v>
      </c>
      <c r="B43" s="6" t="s">
        <v>81</v>
      </c>
      <c r="C43" s="5" t="s">
        <v>82</v>
      </c>
      <c r="D43" s="6" t="s">
        <v>134</v>
      </c>
      <c r="E43" s="7">
        <v>1</v>
      </c>
      <c r="F43" s="19">
        <v>375590</v>
      </c>
      <c r="G43" s="13">
        <f t="shared" si="0"/>
        <v>375590</v>
      </c>
      <c r="H43" s="46"/>
      <c r="I43" s="46"/>
      <c r="J43" s="46"/>
      <c r="K43" s="46"/>
      <c r="L43" s="53">
        <v>375590</v>
      </c>
      <c r="M43" s="42" t="s">
        <v>572</v>
      </c>
      <c r="N43" s="56"/>
    </row>
    <row r="44" spans="1:14" ht="25.5" x14ac:dyDescent="0.25">
      <c r="A44" s="2">
        <v>42</v>
      </c>
      <c r="B44" s="6" t="s">
        <v>84</v>
      </c>
      <c r="C44" s="6" t="s">
        <v>83</v>
      </c>
      <c r="D44" s="6" t="s">
        <v>134</v>
      </c>
      <c r="E44" s="7">
        <v>1</v>
      </c>
      <c r="F44" s="19">
        <v>345492</v>
      </c>
      <c r="G44" s="13">
        <f t="shared" si="0"/>
        <v>345492</v>
      </c>
      <c r="H44" s="46"/>
      <c r="I44" s="46"/>
      <c r="J44" s="46"/>
      <c r="K44" s="46"/>
      <c r="L44" s="53">
        <v>345492</v>
      </c>
      <c r="M44" s="42" t="s">
        <v>572</v>
      </c>
      <c r="N44" s="56"/>
    </row>
    <row r="45" spans="1:14" ht="25.5" x14ac:dyDescent="0.25">
      <c r="A45" s="2">
        <v>43</v>
      </c>
      <c r="B45" s="6" t="s">
        <v>85</v>
      </c>
      <c r="C45" s="6" t="s">
        <v>83</v>
      </c>
      <c r="D45" s="6" t="s">
        <v>134</v>
      </c>
      <c r="E45" s="7">
        <v>1</v>
      </c>
      <c r="F45" s="23">
        <v>247924</v>
      </c>
      <c r="G45" s="13">
        <f t="shared" si="0"/>
        <v>247924</v>
      </c>
      <c r="H45" s="46"/>
      <c r="I45" s="46"/>
      <c r="J45" s="46"/>
      <c r="K45" s="46"/>
      <c r="L45" s="53">
        <v>247924</v>
      </c>
      <c r="M45" s="42" t="s">
        <v>572</v>
      </c>
      <c r="N45" s="56"/>
    </row>
    <row r="46" spans="1:14" ht="25.5" x14ac:dyDescent="0.25">
      <c r="A46" s="2">
        <v>44</v>
      </c>
      <c r="B46" s="7" t="s">
        <v>86</v>
      </c>
      <c r="C46" s="6" t="s">
        <v>83</v>
      </c>
      <c r="D46" s="6" t="s">
        <v>134</v>
      </c>
      <c r="E46" s="7">
        <v>1</v>
      </c>
      <c r="F46" s="23">
        <v>280888</v>
      </c>
      <c r="G46" s="13">
        <f t="shared" si="0"/>
        <v>280888</v>
      </c>
      <c r="H46" s="46"/>
      <c r="I46" s="46"/>
      <c r="J46" s="46"/>
      <c r="K46" s="46"/>
      <c r="L46" s="53">
        <v>280888</v>
      </c>
      <c r="M46" s="42" t="s">
        <v>572</v>
      </c>
      <c r="N46" s="56"/>
    </row>
    <row r="47" spans="1:14" ht="25.5" x14ac:dyDescent="0.25">
      <c r="A47" s="2">
        <v>45</v>
      </c>
      <c r="B47" s="7" t="s">
        <v>87</v>
      </c>
      <c r="C47" s="6" t="s">
        <v>83</v>
      </c>
      <c r="D47" s="6" t="s">
        <v>134</v>
      </c>
      <c r="E47" s="7">
        <v>1</v>
      </c>
      <c r="F47" s="23">
        <v>273157</v>
      </c>
      <c r="G47" s="13">
        <f t="shared" si="0"/>
        <v>273157</v>
      </c>
      <c r="H47" s="46"/>
      <c r="I47" s="46"/>
      <c r="J47" s="46"/>
      <c r="K47" s="46"/>
      <c r="L47" s="46"/>
      <c r="M47" s="46" t="s">
        <v>574</v>
      </c>
      <c r="N47" s="56"/>
    </row>
    <row r="48" spans="1:14" ht="25.5" x14ac:dyDescent="0.25">
      <c r="A48" s="2">
        <v>46</v>
      </c>
      <c r="B48" s="7" t="s">
        <v>88</v>
      </c>
      <c r="C48" s="6" t="s">
        <v>83</v>
      </c>
      <c r="D48" s="6" t="s">
        <v>134</v>
      </c>
      <c r="E48" s="7">
        <v>1</v>
      </c>
      <c r="F48" s="23">
        <v>272849</v>
      </c>
      <c r="G48" s="13">
        <f t="shared" si="0"/>
        <v>272849</v>
      </c>
      <c r="H48" s="46"/>
      <c r="I48" s="46"/>
      <c r="J48" s="46"/>
      <c r="K48" s="46"/>
      <c r="L48" s="53">
        <v>272849</v>
      </c>
      <c r="M48" s="42" t="s">
        <v>572</v>
      </c>
      <c r="N48" s="56"/>
    </row>
    <row r="49" spans="1:14" ht="25.5" x14ac:dyDescent="0.25">
      <c r="A49" s="2">
        <v>47</v>
      </c>
      <c r="B49" s="7" t="s">
        <v>89</v>
      </c>
      <c r="C49" s="6" t="s">
        <v>83</v>
      </c>
      <c r="D49" s="6" t="s">
        <v>134</v>
      </c>
      <c r="E49" s="7">
        <v>1</v>
      </c>
      <c r="F49" s="23">
        <v>301412</v>
      </c>
      <c r="G49" s="13">
        <f t="shared" si="0"/>
        <v>301412</v>
      </c>
      <c r="H49" s="46"/>
      <c r="I49" s="46"/>
      <c r="J49" s="46"/>
      <c r="K49" s="46"/>
      <c r="L49" s="46"/>
      <c r="M49" s="46" t="s">
        <v>574</v>
      </c>
      <c r="N49" s="56"/>
    </row>
    <row r="50" spans="1:14" ht="25.5" x14ac:dyDescent="0.25">
      <c r="A50" s="2">
        <v>48</v>
      </c>
      <c r="B50" s="7" t="s">
        <v>90</v>
      </c>
      <c r="C50" s="6" t="s">
        <v>83</v>
      </c>
      <c r="D50" s="6" t="s">
        <v>134</v>
      </c>
      <c r="E50" s="7">
        <v>1</v>
      </c>
      <c r="F50" s="19">
        <v>362600</v>
      </c>
      <c r="G50" s="13">
        <f t="shared" si="0"/>
        <v>362600</v>
      </c>
      <c r="H50" s="46"/>
      <c r="I50" s="46"/>
      <c r="J50" s="46"/>
      <c r="K50" s="46"/>
      <c r="L50" s="46"/>
      <c r="M50" s="46" t="s">
        <v>574</v>
      </c>
      <c r="N50" s="56"/>
    </row>
    <row r="51" spans="1:14" ht="25.5" x14ac:dyDescent="0.25">
      <c r="A51" s="2">
        <v>49</v>
      </c>
      <c r="B51" s="7" t="s">
        <v>91</v>
      </c>
      <c r="C51" s="6" t="s">
        <v>83</v>
      </c>
      <c r="D51" s="6" t="s">
        <v>134</v>
      </c>
      <c r="E51" s="7">
        <v>1</v>
      </c>
      <c r="F51" s="23">
        <v>425998</v>
      </c>
      <c r="G51" s="13">
        <f t="shared" si="0"/>
        <v>425998</v>
      </c>
      <c r="H51" s="46"/>
      <c r="I51" s="46"/>
      <c r="J51" s="46"/>
      <c r="K51" s="46"/>
      <c r="L51" s="53">
        <v>425998</v>
      </c>
      <c r="M51" s="42" t="s">
        <v>572</v>
      </c>
      <c r="N51" s="56"/>
    </row>
    <row r="52" spans="1:14" ht="25.5" x14ac:dyDescent="0.25">
      <c r="A52" s="2">
        <v>50</v>
      </c>
      <c r="B52" s="7" t="s">
        <v>92</v>
      </c>
      <c r="C52" s="6" t="s">
        <v>83</v>
      </c>
      <c r="D52" s="6" t="s">
        <v>134</v>
      </c>
      <c r="E52" s="7">
        <v>1</v>
      </c>
      <c r="F52" s="23">
        <v>416990</v>
      </c>
      <c r="G52" s="13">
        <f t="shared" si="0"/>
        <v>416990</v>
      </c>
      <c r="H52" s="46"/>
      <c r="I52" s="46"/>
      <c r="J52" s="46"/>
      <c r="K52" s="46"/>
      <c r="L52" s="53">
        <v>416990</v>
      </c>
      <c r="M52" s="42" t="s">
        <v>572</v>
      </c>
      <c r="N52" s="56"/>
    </row>
    <row r="53" spans="1:14" ht="25.5" x14ac:dyDescent="0.25">
      <c r="A53" s="2">
        <v>51</v>
      </c>
      <c r="B53" s="7" t="s">
        <v>93</v>
      </c>
      <c r="C53" s="6" t="s">
        <v>83</v>
      </c>
      <c r="D53" s="6" t="s">
        <v>134</v>
      </c>
      <c r="E53" s="7">
        <v>1</v>
      </c>
      <c r="F53" s="19">
        <v>485995</v>
      </c>
      <c r="G53" s="13">
        <f t="shared" si="0"/>
        <v>485995</v>
      </c>
      <c r="H53" s="46"/>
      <c r="I53" s="46"/>
      <c r="J53" s="46"/>
      <c r="K53" s="46"/>
      <c r="L53" s="53">
        <v>485995</v>
      </c>
      <c r="M53" s="42" t="s">
        <v>572</v>
      </c>
      <c r="N53" s="56"/>
    </row>
    <row r="54" spans="1:14" ht="25.5" x14ac:dyDescent="0.25">
      <c r="A54" s="2">
        <v>52</v>
      </c>
      <c r="B54" s="7" t="s">
        <v>94</v>
      </c>
      <c r="C54" s="6" t="s">
        <v>83</v>
      </c>
      <c r="D54" s="6" t="s">
        <v>134</v>
      </c>
      <c r="E54" s="7">
        <v>1</v>
      </c>
      <c r="F54" s="23">
        <v>208012</v>
      </c>
      <c r="G54" s="13">
        <f t="shared" si="0"/>
        <v>208012</v>
      </c>
      <c r="H54" s="46"/>
      <c r="I54" s="46"/>
      <c r="J54" s="46"/>
      <c r="K54" s="46"/>
      <c r="L54" s="46"/>
      <c r="M54" s="46" t="s">
        <v>574</v>
      </c>
      <c r="N54" s="56"/>
    </row>
    <row r="55" spans="1:14" ht="25.5" x14ac:dyDescent="0.25">
      <c r="A55" s="2">
        <v>53</v>
      </c>
      <c r="B55" s="7" t="s">
        <v>95</v>
      </c>
      <c r="C55" s="6" t="s">
        <v>83</v>
      </c>
      <c r="D55" s="6" t="s">
        <v>134</v>
      </c>
      <c r="E55" s="7">
        <v>1</v>
      </c>
      <c r="F55" s="23">
        <v>344334</v>
      </c>
      <c r="G55" s="13">
        <f t="shared" si="0"/>
        <v>344334</v>
      </c>
      <c r="H55" s="46"/>
      <c r="I55" s="46"/>
      <c r="J55" s="46"/>
      <c r="K55" s="46"/>
      <c r="L55" s="46"/>
      <c r="M55" s="46" t="s">
        <v>574</v>
      </c>
      <c r="N55" s="56"/>
    </row>
    <row r="56" spans="1:14" ht="25.5" x14ac:dyDescent="0.25">
      <c r="A56" s="2">
        <v>54</v>
      </c>
      <c r="B56" s="2" t="s">
        <v>96</v>
      </c>
      <c r="C56" s="6" t="s">
        <v>83</v>
      </c>
      <c r="D56" s="6" t="s">
        <v>134</v>
      </c>
      <c r="E56" s="7">
        <v>1</v>
      </c>
      <c r="F56" s="23">
        <v>336920</v>
      </c>
      <c r="G56" s="13">
        <f t="shared" si="0"/>
        <v>336920</v>
      </c>
      <c r="H56" s="46"/>
      <c r="I56" s="46"/>
      <c r="J56" s="46"/>
      <c r="K56" s="46"/>
      <c r="L56" s="53">
        <v>336920</v>
      </c>
      <c r="M56" s="42" t="s">
        <v>572</v>
      </c>
      <c r="N56" s="56"/>
    </row>
    <row r="57" spans="1:14" ht="25.5" x14ac:dyDescent="0.25">
      <c r="A57" s="2">
        <v>55</v>
      </c>
      <c r="B57" s="7" t="s">
        <v>97</v>
      </c>
      <c r="C57" s="6" t="s">
        <v>83</v>
      </c>
      <c r="D57" s="6" t="s">
        <v>134</v>
      </c>
      <c r="E57" s="7">
        <v>1</v>
      </c>
      <c r="F57" s="23">
        <v>447527</v>
      </c>
      <c r="G57" s="13">
        <f t="shared" si="0"/>
        <v>447527</v>
      </c>
      <c r="H57" s="46"/>
      <c r="I57" s="46"/>
      <c r="J57" s="46"/>
      <c r="K57" s="46"/>
      <c r="L57" s="53">
        <v>447527</v>
      </c>
      <c r="M57" s="42" t="s">
        <v>572</v>
      </c>
      <c r="N57" s="56"/>
    </row>
    <row r="58" spans="1:14" ht="25.5" x14ac:dyDescent="0.25">
      <c r="A58" s="2">
        <v>56</v>
      </c>
      <c r="B58" s="7" t="s">
        <v>98</v>
      </c>
      <c r="C58" s="6" t="s">
        <v>83</v>
      </c>
      <c r="D58" s="6" t="s">
        <v>134</v>
      </c>
      <c r="E58" s="7">
        <v>1</v>
      </c>
      <c r="F58" s="23">
        <v>456476</v>
      </c>
      <c r="G58" s="13">
        <f t="shared" si="0"/>
        <v>456476</v>
      </c>
      <c r="H58" s="46"/>
      <c r="I58" s="46"/>
      <c r="J58" s="46"/>
      <c r="K58" s="46"/>
      <c r="L58" s="53">
        <v>456476</v>
      </c>
      <c r="M58" s="42" t="s">
        <v>572</v>
      </c>
      <c r="N58" s="56"/>
    </row>
    <row r="59" spans="1:14" ht="25.5" x14ac:dyDescent="0.25">
      <c r="A59" s="2">
        <v>57</v>
      </c>
      <c r="B59" s="7" t="s">
        <v>99</v>
      </c>
      <c r="C59" s="6" t="s">
        <v>83</v>
      </c>
      <c r="D59" s="6" t="s">
        <v>134</v>
      </c>
      <c r="E59" s="7">
        <v>1</v>
      </c>
      <c r="F59" s="23">
        <v>198630</v>
      </c>
      <c r="G59" s="13">
        <f t="shared" si="0"/>
        <v>198630</v>
      </c>
      <c r="H59" s="46"/>
      <c r="I59" s="46"/>
      <c r="J59" s="46"/>
      <c r="K59" s="46"/>
      <c r="L59" s="46"/>
      <c r="M59" s="46" t="s">
        <v>574</v>
      </c>
      <c r="N59" s="56"/>
    </row>
    <row r="60" spans="1:14" ht="25.5" x14ac:dyDescent="0.25">
      <c r="A60" s="2">
        <v>58</v>
      </c>
      <c r="B60" s="7" t="s">
        <v>100</v>
      </c>
      <c r="C60" s="6" t="s">
        <v>83</v>
      </c>
      <c r="D60" s="6" t="s">
        <v>134</v>
      </c>
      <c r="E60" s="7">
        <v>1</v>
      </c>
      <c r="F60" s="23">
        <v>245786</v>
      </c>
      <c r="G60" s="13">
        <f t="shared" si="0"/>
        <v>245786</v>
      </c>
      <c r="H60" s="46"/>
      <c r="I60" s="46"/>
      <c r="J60" s="46"/>
      <c r="K60" s="46"/>
      <c r="L60" s="46"/>
      <c r="M60" s="46" t="s">
        <v>574</v>
      </c>
      <c r="N60" s="56"/>
    </row>
    <row r="61" spans="1:14" ht="25.5" x14ac:dyDescent="0.25">
      <c r="A61" s="2">
        <v>59</v>
      </c>
      <c r="B61" s="7" t="s">
        <v>101</v>
      </c>
      <c r="C61" s="6" t="s">
        <v>83</v>
      </c>
      <c r="D61" s="6" t="s">
        <v>134</v>
      </c>
      <c r="E61" s="7">
        <v>1</v>
      </c>
      <c r="F61" s="23">
        <v>245786</v>
      </c>
      <c r="G61" s="13">
        <f t="shared" si="0"/>
        <v>245786</v>
      </c>
      <c r="H61" s="46"/>
      <c r="I61" s="46"/>
      <c r="J61" s="46"/>
      <c r="K61" s="46"/>
      <c r="L61" s="53">
        <v>245786</v>
      </c>
      <c r="M61" s="42" t="s">
        <v>572</v>
      </c>
      <c r="N61" s="56"/>
    </row>
    <row r="62" spans="1:14" ht="25.5" x14ac:dyDescent="0.25">
      <c r="A62" s="2">
        <v>60</v>
      </c>
      <c r="B62" s="7" t="s">
        <v>102</v>
      </c>
      <c r="C62" s="6" t="s">
        <v>83</v>
      </c>
      <c r="D62" s="6" t="s">
        <v>134</v>
      </c>
      <c r="E62" s="7">
        <v>1</v>
      </c>
      <c r="F62" s="23">
        <v>245786</v>
      </c>
      <c r="G62" s="13">
        <f t="shared" si="0"/>
        <v>245786</v>
      </c>
      <c r="H62" s="46"/>
      <c r="I62" s="46"/>
      <c r="J62" s="46"/>
      <c r="K62" s="46"/>
      <c r="L62" s="46"/>
      <c r="M62" s="46" t="s">
        <v>574</v>
      </c>
      <c r="N62" s="56"/>
    </row>
    <row r="63" spans="1:14" ht="25.5" x14ac:dyDescent="0.25">
      <c r="A63" s="2">
        <v>61</v>
      </c>
      <c r="B63" s="6" t="s">
        <v>103</v>
      </c>
      <c r="C63" s="6" t="s">
        <v>83</v>
      </c>
      <c r="D63" s="6" t="s">
        <v>134</v>
      </c>
      <c r="E63" s="2">
        <v>1</v>
      </c>
      <c r="F63" s="23">
        <v>245786</v>
      </c>
      <c r="G63" s="13">
        <f t="shared" si="0"/>
        <v>245786</v>
      </c>
      <c r="H63" s="46"/>
      <c r="I63" s="46"/>
      <c r="J63" s="46"/>
      <c r="K63" s="46"/>
      <c r="L63" s="46"/>
      <c r="M63" s="46" t="s">
        <v>574</v>
      </c>
      <c r="N63" s="56"/>
    </row>
    <row r="64" spans="1:14" x14ac:dyDescent="0.25">
      <c r="A64" s="2">
        <v>62</v>
      </c>
      <c r="B64" s="6" t="s">
        <v>104</v>
      </c>
      <c r="C64" s="6" t="s">
        <v>104</v>
      </c>
      <c r="D64" s="6" t="s">
        <v>105</v>
      </c>
      <c r="E64" s="7">
        <v>2</v>
      </c>
      <c r="F64" s="19">
        <v>39315</v>
      </c>
      <c r="G64" s="13">
        <f t="shared" si="0"/>
        <v>78630</v>
      </c>
      <c r="H64" s="46"/>
      <c r="I64" s="46"/>
      <c r="J64" s="46"/>
      <c r="K64" s="46"/>
      <c r="L64" s="46"/>
      <c r="M64" s="46" t="s">
        <v>574</v>
      </c>
      <c r="N64" s="56"/>
    </row>
    <row r="65" spans="1:14" s="14" customFormat="1" x14ac:dyDescent="0.25">
      <c r="A65" s="2">
        <v>63</v>
      </c>
      <c r="B65" s="55" t="s">
        <v>109</v>
      </c>
      <c r="C65" s="55" t="s">
        <v>109</v>
      </c>
      <c r="D65" s="2" t="s">
        <v>110</v>
      </c>
      <c r="E65" s="2">
        <v>10</v>
      </c>
      <c r="F65" s="13">
        <v>58300</v>
      </c>
      <c r="G65" s="13">
        <f t="shared" si="0"/>
        <v>583000</v>
      </c>
      <c r="H65" s="46"/>
      <c r="I65" s="46"/>
      <c r="J65" s="46"/>
      <c r="K65" s="46"/>
      <c r="L65" s="46"/>
      <c r="M65" s="46" t="s">
        <v>574</v>
      </c>
      <c r="N65" s="56"/>
    </row>
    <row r="66" spans="1:14" x14ac:dyDescent="0.25">
      <c r="A66" s="28" t="s">
        <v>542</v>
      </c>
      <c r="B66" s="29"/>
      <c r="C66" s="29"/>
      <c r="D66" s="29"/>
      <c r="E66" s="29"/>
      <c r="F66" s="29"/>
      <c r="G66" s="30"/>
      <c r="H66" s="43"/>
      <c r="I66" s="44"/>
      <c r="J66" s="44"/>
      <c r="K66" s="44"/>
      <c r="L66" s="44"/>
      <c r="M66" s="45"/>
      <c r="N66" s="56"/>
    </row>
    <row r="67" spans="1:14" x14ac:dyDescent="0.25">
      <c r="A67" s="2">
        <v>64</v>
      </c>
      <c r="B67" s="7" t="s">
        <v>111</v>
      </c>
      <c r="C67" s="7" t="s">
        <v>111</v>
      </c>
      <c r="D67" s="7" t="s">
        <v>0</v>
      </c>
      <c r="E67" s="7">
        <v>2</v>
      </c>
      <c r="F67" s="19">
        <v>10684</v>
      </c>
      <c r="G67" s="13">
        <f t="shared" si="0"/>
        <v>21368</v>
      </c>
      <c r="H67" s="46"/>
      <c r="I67" s="46"/>
      <c r="J67" s="46"/>
      <c r="K67" s="46"/>
      <c r="L67" s="46"/>
      <c r="M67" s="46" t="s">
        <v>574</v>
      </c>
      <c r="N67" s="56"/>
    </row>
    <row r="68" spans="1:14" x14ac:dyDescent="0.25">
      <c r="A68" s="28" t="s">
        <v>543</v>
      </c>
      <c r="B68" s="29"/>
      <c r="C68" s="29"/>
      <c r="D68" s="29"/>
      <c r="E68" s="29"/>
      <c r="F68" s="29"/>
      <c r="G68" s="30"/>
      <c r="H68" s="43"/>
      <c r="I68" s="44"/>
      <c r="J68" s="44"/>
      <c r="K68" s="44"/>
      <c r="L68" s="44"/>
      <c r="M68" s="45"/>
      <c r="N68" s="56"/>
    </row>
    <row r="69" spans="1:14" x14ac:dyDescent="0.25">
      <c r="A69" s="2">
        <v>65</v>
      </c>
      <c r="B69" s="7" t="s">
        <v>112</v>
      </c>
      <c r="C69" s="16" t="s">
        <v>113</v>
      </c>
      <c r="D69" s="7" t="s">
        <v>4</v>
      </c>
      <c r="E69" s="7">
        <v>45</v>
      </c>
      <c r="F69" s="19">
        <v>47511</v>
      </c>
      <c r="G69" s="13">
        <f t="shared" ref="G69:G131" si="1">E69*F69</f>
        <v>2137995</v>
      </c>
      <c r="H69" s="46"/>
      <c r="I69" s="46"/>
      <c r="J69" s="46"/>
      <c r="K69" s="46"/>
      <c r="L69" s="53">
        <v>45459</v>
      </c>
      <c r="M69" s="42" t="s">
        <v>572</v>
      </c>
      <c r="N69" s="56"/>
    </row>
    <row r="70" spans="1:14" x14ac:dyDescent="0.25">
      <c r="A70" s="2">
        <v>66</v>
      </c>
      <c r="B70" s="7" t="s">
        <v>114</v>
      </c>
      <c r="C70" s="10" t="s">
        <v>115</v>
      </c>
      <c r="D70" s="7" t="s">
        <v>116</v>
      </c>
      <c r="E70" s="7">
        <v>36</v>
      </c>
      <c r="F70" s="23">
        <v>136833</v>
      </c>
      <c r="G70" s="13">
        <f t="shared" si="1"/>
        <v>4925988</v>
      </c>
      <c r="H70" s="46"/>
      <c r="I70" s="46"/>
      <c r="J70" s="46"/>
      <c r="K70" s="46"/>
      <c r="L70" s="53">
        <v>130923</v>
      </c>
      <c r="M70" s="42" t="s">
        <v>572</v>
      </c>
      <c r="N70" s="56"/>
    </row>
    <row r="71" spans="1:14" x14ac:dyDescent="0.25">
      <c r="A71" s="2">
        <v>67</v>
      </c>
      <c r="B71" s="7" t="s">
        <v>117</v>
      </c>
      <c r="C71" s="10" t="s">
        <v>118</v>
      </c>
      <c r="D71" s="7" t="s">
        <v>105</v>
      </c>
      <c r="E71" s="7">
        <v>12</v>
      </c>
      <c r="F71" s="19">
        <v>39315</v>
      </c>
      <c r="G71" s="13">
        <f t="shared" si="1"/>
        <v>471780</v>
      </c>
      <c r="H71" s="46"/>
      <c r="I71" s="46"/>
      <c r="J71" s="46"/>
      <c r="K71" s="46"/>
      <c r="L71" s="46"/>
      <c r="M71" s="46" t="s">
        <v>574</v>
      </c>
      <c r="N71" s="56"/>
    </row>
    <row r="72" spans="1:14" x14ac:dyDescent="0.25">
      <c r="A72" s="2">
        <v>68</v>
      </c>
      <c r="B72" s="16" t="s">
        <v>119</v>
      </c>
      <c r="C72" s="10" t="s">
        <v>120</v>
      </c>
      <c r="D72" s="7" t="s">
        <v>1</v>
      </c>
      <c r="E72" s="7">
        <v>5</v>
      </c>
      <c r="F72" s="19">
        <v>624.11</v>
      </c>
      <c r="G72" s="13">
        <f t="shared" si="1"/>
        <v>3120.55</v>
      </c>
      <c r="H72" s="46"/>
      <c r="I72" s="46"/>
      <c r="J72" s="46"/>
      <c r="K72" s="46"/>
      <c r="L72" s="46"/>
      <c r="M72" s="46" t="s">
        <v>574</v>
      </c>
      <c r="N72" s="56"/>
    </row>
    <row r="73" spans="1:14" ht="25.5" x14ac:dyDescent="0.25">
      <c r="A73" s="2">
        <v>69</v>
      </c>
      <c r="B73" s="16" t="s">
        <v>121</v>
      </c>
      <c r="C73" s="7" t="s">
        <v>122</v>
      </c>
      <c r="D73" s="7" t="s">
        <v>123</v>
      </c>
      <c r="E73" s="7">
        <v>6</v>
      </c>
      <c r="F73" s="19">
        <v>13984</v>
      </c>
      <c r="G73" s="13">
        <f t="shared" si="1"/>
        <v>83904</v>
      </c>
      <c r="H73" s="46"/>
      <c r="I73" s="46"/>
      <c r="J73" s="46"/>
      <c r="K73" s="46"/>
      <c r="L73" s="53">
        <v>13380</v>
      </c>
      <c r="M73" s="42" t="s">
        <v>572</v>
      </c>
      <c r="N73" s="56"/>
    </row>
    <row r="74" spans="1:14" ht="25.5" x14ac:dyDescent="0.25">
      <c r="A74" s="2">
        <v>70</v>
      </c>
      <c r="B74" s="16" t="s">
        <v>124</v>
      </c>
      <c r="C74" s="7" t="s">
        <v>122</v>
      </c>
      <c r="D74" s="7" t="s">
        <v>125</v>
      </c>
      <c r="E74" s="7">
        <v>6</v>
      </c>
      <c r="F74" s="19">
        <v>13984</v>
      </c>
      <c r="G74" s="13">
        <f t="shared" si="1"/>
        <v>83904</v>
      </c>
      <c r="H74" s="46"/>
      <c r="I74" s="46"/>
      <c r="J74" s="46"/>
      <c r="K74" s="46"/>
      <c r="L74" s="53">
        <v>13380</v>
      </c>
      <c r="M74" s="42" t="s">
        <v>572</v>
      </c>
      <c r="N74" s="56"/>
    </row>
    <row r="75" spans="1:14" ht="25.5" x14ac:dyDescent="0.25">
      <c r="A75" s="2">
        <v>71</v>
      </c>
      <c r="B75" s="16" t="s">
        <v>126</v>
      </c>
      <c r="C75" s="7" t="s">
        <v>122</v>
      </c>
      <c r="D75" s="7" t="s">
        <v>125</v>
      </c>
      <c r="E75" s="7">
        <v>6</v>
      </c>
      <c r="F75" s="19">
        <v>13984</v>
      </c>
      <c r="G75" s="13">
        <f t="shared" si="1"/>
        <v>83904</v>
      </c>
      <c r="H75" s="46"/>
      <c r="I75" s="46"/>
      <c r="J75" s="46"/>
      <c r="K75" s="46"/>
      <c r="L75" s="53">
        <v>13380</v>
      </c>
      <c r="M75" s="42" t="s">
        <v>572</v>
      </c>
      <c r="N75" s="56"/>
    </row>
    <row r="76" spans="1:14" x14ac:dyDescent="0.25">
      <c r="A76" s="28" t="s">
        <v>544</v>
      </c>
      <c r="B76" s="29"/>
      <c r="C76" s="29"/>
      <c r="D76" s="29"/>
      <c r="E76" s="29"/>
      <c r="F76" s="29"/>
      <c r="G76" s="30"/>
      <c r="H76" s="43"/>
      <c r="I76" s="44"/>
      <c r="J76" s="44"/>
      <c r="K76" s="44"/>
      <c r="L76" s="44"/>
      <c r="M76" s="45"/>
      <c r="N76" s="56"/>
    </row>
    <row r="77" spans="1:14" x14ac:dyDescent="0.25">
      <c r="A77" s="2">
        <v>72</v>
      </c>
      <c r="B77" s="7" t="s">
        <v>127</v>
      </c>
      <c r="C77" s="7" t="s">
        <v>127</v>
      </c>
      <c r="D77" s="7" t="s">
        <v>532</v>
      </c>
      <c r="E77" s="7">
        <v>48</v>
      </c>
      <c r="F77" s="19">
        <v>39798</v>
      </c>
      <c r="G77" s="13">
        <f t="shared" si="1"/>
        <v>1910304</v>
      </c>
      <c r="H77" s="46"/>
      <c r="I77" s="46"/>
      <c r="J77" s="46"/>
      <c r="K77" s="46"/>
      <c r="L77" s="53">
        <v>38079</v>
      </c>
      <c r="M77" s="42" t="s">
        <v>572</v>
      </c>
      <c r="N77" s="56"/>
    </row>
    <row r="78" spans="1:14" x14ac:dyDescent="0.25">
      <c r="A78" s="2">
        <v>73</v>
      </c>
      <c r="B78" s="16" t="s">
        <v>128</v>
      </c>
      <c r="C78" s="16" t="s">
        <v>128</v>
      </c>
      <c r="D78" s="7" t="s">
        <v>0</v>
      </c>
      <c r="E78" s="7">
        <v>30</v>
      </c>
      <c r="F78" s="19">
        <v>46329</v>
      </c>
      <c r="G78" s="13">
        <f t="shared" si="1"/>
        <v>1389870</v>
      </c>
      <c r="H78" s="46"/>
      <c r="I78" s="46"/>
      <c r="J78" s="46"/>
      <c r="K78" s="46"/>
      <c r="L78" s="53">
        <v>44328</v>
      </c>
      <c r="M78" s="42" t="s">
        <v>572</v>
      </c>
      <c r="N78" s="56"/>
    </row>
    <row r="79" spans="1:14" x14ac:dyDescent="0.25">
      <c r="A79" s="2">
        <v>74</v>
      </c>
      <c r="B79" s="16" t="s">
        <v>129</v>
      </c>
      <c r="C79" s="16" t="s">
        <v>129</v>
      </c>
      <c r="D79" s="7" t="s">
        <v>108</v>
      </c>
      <c r="E79" s="7">
        <v>12</v>
      </c>
      <c r="F79" s="19">
        <v>45161</v>
      </c>
      <c r="G79" s="13">
        <f t="shared" si="1"/>
        <v>541932</v>
      </c>
      <c r="H79" s="46"/>
      <c r="I79" s="46"/>
      <c r="J79" s="46"/>
      <c r="K79" s="46"/>
      <c r="L79" s="53">
        <v>43211</v>
      </c>
      <c r="M79" s="42" t="s">
        <v>572</v>
      </c>
      <c r="N79" s="56"/>
    </row>
    <row r="80" spans="1:14" x14ac:dyDescent="0.25">
      <c r="A80" s="2">
        <v>75</v>
      </c>
      <c r="B80" s="16" t="s">
        <v>130</v>
      </c>
      <c r="C80" s="16" t="s">
        <v>130</v>
      </c>
      <c r="D80" s="7" t="s">
        <v>116</v>
      </c>
      <c r="E80" s="7">
        <v>36</v>
      </c>
      <c r="F80" s="19">
        <v>24129</v>
      </c>
      <c r="G80" s="13">
        <f t="shared" si="1"/>
        <v>868644</v>
      </c>
      <c r="H80" s="46"/>
      <c r="I80" s="46"/>
      <c r="J80" s="46"/>
      <c r="K80" s="46"/>
      <c r="L80" s="53">
        <v>23087</v>
      </c>
      <c r="M80" s="42" t="s">
        <v>572</v>
      </c>
      <c r="N80" s="56"/>
    </row>
    <row r="81" spans="1:14" x14ac:dyDescent="0.25">
      <c r="A81" s="2">
        <v>76</v>
      </c>
      <c r="B81" s="16" t="s">
        <v>131</v>
      </c>
      <c r="C81" s="16" t="s">
        <v>131</v>
      </c>
      <c r="D81" s="7" t="s">
        <v>0</v>
      </c>
      <c r="E81" s="7">
        <v>6</v>
      </c>
      <c r="F81" s="19">
        <v>54719</v>
      </c>
      <c r="G81" s="13">
        <f t="shared" si="1"/>
        <v>328314</v>
      </c>
      <c r="H81" s="46"/>
      <c r="I81" s="46"/>
      <c r="J81" s="46"/>
      <c r="K81" s="46"/>
      <c r="L81" s="53">
        <v>52356</v>
      </c>
      <c r="M81" s="42" t="s">
        <v>572</v>
      </c>
      <c r="N81" s="56"/>
    </row>
    <row r="82" spans="1:14" x14ac:dyDescent="0.25">
      <c r="A82" s="2">
        <v>77</v>
      </c>
      <c r="B82" s="16" t="s">
        <v>132</v>
      </c>
      <c r="C82" s="16" t="s">
        <v>132</v>
      </c>
      <c r="D82" s="7" t="s">
        <v>108</v>
      </c>
      <c r="E82" s="7">
        <v>6</v>
      </c>
      <c r="F82" s="19">
        <v>54719</v>
      </c>
      <c r="G82" s="13">
        <f t="shared" si="1"/>
        <v>328314</v>
      </c>
      <c r="H82" s="46"/>
      <c r="I82" s="46"/>
      <c r="J82" s="46"/>
      <c r="K82" s="46"/>
      <c r="L82" s="53">
        <v>52356</v>
      </c>
      <c r="M82" s="42" t="s">
        <v>572</v>
      </c>
      <c r="N82" s="56"/>
    </row>
    <row r="83" spans="1:14" x14ac:dyDescent="0.25">
      <c r="A83" s="2">
        <v>78</v>
      </c>
      <c r="B83" s="16" t="s">
        <v>133</v>
      </c>
      <c r="C83" s="7"/>
      <c r="D83" s="7" t="s">
        <v>1</v>
      </c>
      <c r="E83" s="7">
        <v>6</v>
      </c>
      <c r="F83" s="19">
        <v>54719</v>
      </c>
      <c r="G83" s="13">
        <f t="shared" si="1"/>
        <v>328314</v>
      </c>
      <c r="H83" s="46"/>
      <c r="I83" s="46"/>
      <c r="J83" s="46"/>
      <c r="K83" s="46"/>
      <c r="L83" s="53">
        <v>52356</v>
      </c>
      <c r="M83" s="42" t="s">
        <v>572</v>
      </c>
      <c r="N83" s="56"/>
    </row>
    <row r="84" spans="1:14" ht="76.5" x14ac:dyDescent="0.25">
      <c r="A84" s="2">
        <v>79</v>
      </c>
      <c r="B84" s="11" t="s">
        <v>135</v>
      </c>
      <c r="C84" s="11" t="s">
        <v>135</v>
      </c>
      <c r="D84" s="11" t="s">
        <v>105</v>
      </c>
      <c r="E84" s="7">
        <v>8</v>
      </c>
      <c r="F84" s="19">
        <v>77457</v>
      </c>
      <c r="G84" s="13">
        <f t="shared" si="1"/>
        <v>619656</v>
      </c>
      <c r="H84" s="46"/>
      <c r="I84" s="46"/>
      <c r="J84" s="46"/>
      <c r="K84" s="46"/>
      <c r="L84" s="53">
        <v>74112</v>
      </c>
      <c r="M84" s="42" t="s">
        <v>572</v>
      </c>
      <c r="N84" s="56"/>
    </row>
    <row r="85" spans="1:14" x14ac:dyDescent="0.25">
      <c r="A85" s="31"/>
      <c r="B85" s="32"/>
      <c r="C85" s="35" t="s">
        <v>545</v>
      </c>
      <c r="D85" s="32"/>
      <c r="E85" s="32"/>
      <c r="F85" s="32"/>
      <c r="G85" s="33"/>
      <c r="H85" s="43"/>
      <c r="I85" s="44"/>
      <c r="J85" s="44"/>
      <c r="K85" s="44"/>
      <c r="L85" s="44"/>
      <c r="M85" s="45"/>
      <c r="N85" s="56"/>
    </row>
    <row r="86" spans="1:14" ht="63.75" x14ac:dyDescent="0.25">
      <c r="A86" s="2">
        <v>80</v>
      </c>
      <c r="B86" s="11" t="s">
        <v>136</v>
      </c>
      <c r="C86" s="11" t="s">
        <v>136</v>
      </c>
      <c r="D86" s="11" t="s">
        <v>0</v>
      </c>
      <c r="E86" s="7">
        <v>5</v>
      </c>
      <c r="F86" s="19">
        <v>30345</v>
      </c>
      <c r="G86" s="13">
        <f t="shared" si="1"/>
        <v>151725</v>
      </c>
      <c r="H86" s="46"/>
      <c r="I86" s="46"/>
      <c r="J86" s="46"/>
      <c r="K86" s="46"/>
      <c r="L86" s="53">
        <v>29035</v>
      </c>
      <c r="M86" s="42" t="s">
        <v>572</v>
      </c>
      <c r="N86" s="56"/>
    </row>
    <row r="87" spans="1:14" ht="63.75" x14ac:dyDescent="0.25">
      <c r="A87" s="2">
        <v>81</v>
      </c>
      <c r="B87" s="11" t="s">
        <v>137</v>
      </c>
      <c r="C87" s="11" t="s">
        <v>137</v>
      </c>
      <c r="D87" s="11" t="s">
        <v>0</v>
      </c>
      <c r="E87" s="7">
        <v>5</v>
      </c>
      <c r="F87" s="19">
        <v>41022</v>
      </c>
      <c r="G87" s="13">
        <f t="shared" si="1"/>
        <v>205110</v>
      </c>
      <c r="H87" s="46"/>
      <c r="I87" s="46"/>
      <c r="J87" s="46"/>
      <c r="K87" s="46"/>
      <c r="L87" s="53">
        <v>39250</v>
      </c>
      <c r="M87" s="42" t="s">
        <v>572</v>
      </c>
      <c r="N87" s="56"/>
    </row>
    <row r="88" spans="1:14" ht="63.75" x14ac:dyDescent="0.25">
      <c r="A88" s="2">
        <v>82</v>
      </c>
      <c r="B88" s="11" t="s">
        <v>138</v>
      </c>
      <c r="C88" s="11" t="s">
        <v>138</v>
      </c>
      <c r="D88" s="11" t="s">
        <v>0</v>
      </c>
      <c r="E88" s="7">
        <v>4</v>
      </c>
      <c r="F88" s="19">
        <v>86009</v>
      </c>
      <c r="G88" s="13">
        <f t="shared" si="1"/>
        <v>344036</v>
      </c>
      <c r="H88" s="46"/>
      <c r="I88" s="46"/>
      <c r="J88" s="46"/>
      <c r="K88" s="46"/>
      <c r="L88" s="53">
        <v>69527</v>
      </c>
      <c r="M88" s="42" t="s">
        <v>572</v>
      </c>
      <c r="N88" s="56"/>
    </row>
    <row r="89" spans="1:14" ht="76.5" x14ac:dyDescent="0.25">
      <c r="A89" s="2">
        <v>83</v>
      </c>
      <c r="B89" s="11" t="s">
        <v>140</v>
      </c>
      <c r="C89" s="11" t="s">
        <v>140</v>
      </c>
      <c r="D89" s="11" t="s">
        <v>0</v>
      </c>
      <c r="E89" s="7">
        <v>4</v>
      </c>
      <c r="F89" s="19">
        <v>35345</v>
      </c>
      <c r="G89" s="13">
        <f t="shared" si="1"/>
        <v>141380</v>
      </c>
      <c r="H89" s="46"/>
      <c r="I89" s="46"/>
      <c r="J89" s="46"/>
      <c r="K89" s="46"/>
      <c r="L89" s="53">
        <v>33818</v>
      </c>
      <c r="M89" s="42" t="s">
        <v>572</v>
      </c>
      <c r="N89" s="56"/>
    </row>
    <row r="90" spans="1:14" ht="63.75" x14ac:dyDescent="0.25">
      <c r="A90" s="2">
        <v>84</v>
      </c>
      <c r="B90" s="11" t="s">
        <v>142</v>
      </c>
      <c r="C90" s="11" t="s">
        <v>142</v>
      </c>
      <c r="D90" s="11" t="s">
        <v>143</v>
      </c>
      <c r="E90" s="7">
        <v>2</v>
      </c>
      <c r="F90" s="19">
        <v>13411</v>
      </c>
      <c r="G90" s="13">
        <f t="shared" si="1"/>
        <v>26822</v>
      </c>
      <c r="H90" s="46"/>
      <c r="I90" s="46"/>
      <c r="J90" s="46"/>
      <c r="K90" s="46"/>
      <c r="L90" s="53">
        <v>8435</v>
      </c>
      <c r="M90" s="42" t="s">
        <v>572</v>
      </c>
      <c r="N90" s="56"/>
    </row>
    <row r="91" spans="1:14" ht="76.5" x14ac:dyDescent="0.25">
      <c r="A91" s="2">
        <v>85</v>
      </c>
      <c r="B91" s="11" t="s">
        <v>144</v>
      </c>
      <c r="C91" s="11" t="s">
        <v>144</v>
      </c>
      <c r="D91" s="11" t="s">
        <v>145</v>
      </c>
      <c r="E91" s="7">
        <v>1</v>
      </c>
      <c r="F91" s="19">
        <v>67738</v>
      </c>
      <c r="G91" s="13">
        <f t="shared" si="1"/>
        <v>67738</v>
      </c>
      <c r="H91" s="46"/>
      <c r="I91" s="46"/>
      <c r="J91" s="46"/>
      <c r="K91" s="46"/>
      <c r="L91" s="53">
        <v>64813</v>
      </c>
      <c r="M91" s="42" t="s">
        <v>572</v>
      </c>
      <c r="N91" s="56"/>
    </row>
    <row r="92" spans="1:14" ht="63.75" x14ac:dyDescent="0.25">
      <c r="A92" s="2">
        <v>86</v>
      </c>
      <c r="B92" s="11" t="s">
        <v>146</v>
      </c>
      <c r="C92" s="11" t="s">
        <v>146</v>
      </c>
      <c r="D92" s="11" t="s">
        <v>147</v>
      </c>
      <c r="E92" s="7">
        <v>1</v>
      </c>
      <c r="F92" s="19">
        <v>222737</v>
      </c>
      <c r="G92" s="13">
        <f t="shared" si="1"/>
        <v>222737</v>
      </c>
      <c r="H92" s="46"/>
      <c r="I92" s="46"/>
      <c r="J92" s="46"/>
      <c r="K92" s="46"/>
      <c r="L92" s="53">
        <v>213117</v>
      </c>
      <c r="M92" s="42" t="s">
        <v>572</v>
      </c>
      <c r="N92" s="56"/>
    </row>
    <row r="93" spans="1:14" ht="38.25" x14ac:dyDescent="0.25">
      <c r="A93" s="2">
        <v>87</v>
      </c>
      <c r="B93" s="11" t="s">
        <v>148</v>
      </c>
      <c r="C93" s="11" t="s">
        <v>148</v>
      </c>
      <c r="D93" s="11" t="s">
        <v>0</v>
      </c>
      <c r="E93" s="7">
        <v>1</v>
      </c>
      <c r="F93" s="19">
        <v>16207</v>
      </c>
      <c r="G93" s="13">
        <f t="shared" si="1"/>
        <v>16207</v>
      </c>
      <c r="H93" s="46"/>
      <c r="I93" s="46"/>
      <c r="J93" s="46"/>
      <c r="K93" s="46"/>
      <c r="L93" s="53">
        <v>15507</v>
      </c>
      <c r="M93" s="42" t="s">
        <v>572</v>
      </c>
      <c r="N93" s="56"/>
    </row>
    <row r="94" spans="1:14" ht="63.75" x14ac:dyDescent="0.25">
      <c r="A94" s="2">
        <v>88</v>
      </c>
      <c r="B94" s="11" t="s">
        <v>149</v>
      </c>
      <c r="C94" s="11" t="s">
        <v>149</v>
      </c>
      <c r="D94" s="11" t="s">
        <v>139</v>
      </c>
      <c r="E94" s="7">
        <v>4</v>
      </c>
      <c r="F94" s="19">
        <v>18151</v>
      </c>
      <c r="G94" s="13">
        <f t="shared" si="1"/>
        <v>72604</v>
      </c>
      <c r="H94" s="46"/>
      <c r="I94" s="46"/>
      <c r="J94" s="46"/>
      <c r="K94" s="46"/>
      <c r="L94" s="53">
        <v>17367</v>
      </c>
      <c r="M94" s="42" t="s">
        <v>572</v>
      </c>
      <c r="N94" s="56"/>
    </row>
    <row r="95" spans="1:14" ht="89.25" x14ac:dyDescent="0.25">
      <c r="A95" s="2">
        <v>89</v>
      </c>
      <c r="B95" s="11" t="s">
        <v>150</v>
      </c>
      <c r="C95" s="11" t="s">
        <v>150</v>
      </c>
      <c r="D95" s="11" t="s">
        <v>151</v>
      </c>
      <c r="E95" s="7">
        <v>3</v>
      </c>
      <c r="F95" s="19">
        <v>123856</v>
      </c>
      <c r="G95" s="13">
        <f t="shared" si="1"/>
        <v>371568</v>
      </c>
      <c r="H95" s="46"/>
      <c r="I95" s="46"/>
      <c r="J95" s="46"/>
      <c r="K95" s="46"/>
      <c r="L95" s="53">
        <v>118507</v>
      </c>
      <c r="M95" s="42" t="s">
        <v>572</v>
      </c>
      <c r="N95" s="56"/>
    </row>
    <row r="96" spans="1:14" ht="76.5" x14ac:dyDescent="0.25">
      <c r="A96" s="2">
        <v>90</v>
      </c>
      <c r="B96" s="11" t="s">
        <v>152</v>
      </c>
      <c r="C96" s="11" t="s">
        <v>152</v>
      </c>
      <c r="D96" s="11" t="s">
        <v>143</v>
      </c>
      <c r="E96" s="7">
        <v>3</v>
      </c>
      <c r="F96" s="19">
        <v>44798</v>
      </c>
      <c r="G96" s="13">
        <f t="shared" si="1"/>
        <v>134394</v>
      </c>
      <c r="H96" s="46"/>
      <c r="I96" s="46"/>
      <c r="J96" s="46"/>
      <c r="K96" s="46"/>
      <c r="L96" s="53">
        <v>32175</v>
      </c>
      <c r="M96" s="42" t="s">
        <v>572</v>
      </c>
      <c r="N96" s="56"/>
    </row>
    <row r="97" spans="1:43" ht="63.75" x14ac:dyDescent="0.25">
      <c r="A97" s="2">
        <v>91</v>
      </c>
      <c r="B97" s="11" t="s">
        <v>153</v>
      </c>
      <c r="C97" s="11" t="s">
        <v>153</v>
      </c>
      <c r="D97" s="11" t="s">
        <v>154</v>
      </c>
      <c r="E97" s="7">
        <v>1</v>
      </c>
      <c r="F97" s="19">
        <v>63061</v>
      </c>
      <c r="G97" s="13">
        <f t="shared" si="1"/>
        <v>63061</v>
      </c>
      <c r="H97" s="46"/>
      <c r="I97" s="46"/>
      <c r="J97" s="46"/>
      <c r="K97" s="46"/>
      <c r="L97" s="53">
        <v>60337</v>
      </c>
      <c r="M97" s="42" t="s">
        <v>572</v>
      </c>
      <c r="N97" s="56"/>
    </row>
    <row r="98" spans="1:43" ht="76.5" x14ac:dyDescent="0.25">
      <c r="A98" s="2">
        <v>92</v>
      </c>
      <c r="B98" s="11" t="s">
        <v>155</v>
      </c>
      <c r="C98" s="11" t="s">
        <v>155</v>
      </c>
      <c r="D98" s="11" t="s">
        <v>141</v>
      </c>
      <c r="E98" s="7">
        <v>3</v>
      </c>
      <c r="F98" s="19">
        <v>37939</v>
      </c>
      <c r="G98" s="13">
        <f t="shared" si="1"/>
        <v>113817</v>
      </c>
      <c r="H98" s="46"/>
      <c r="I98" s="46"/>
      <c r="J98" s="46"/>
      <c r="K98" s="46"/>
      <c r="L98" s="53">
        <v>36300</v>
      </c>
      <c r="M98" s="42" t="s">
        <v>572</v>
      </c>
      <c r="N98" s="56"/>
    </row>
    <row r="99" spans="1:43" s="22" customFormat="1" x14ac:dyDescent="0.25">
      <c r="A99" s="2">
        <v>93</v>
      </c>
      <c r="B99" s="6" t="s">
        <v>156</v>
      </c>
      <c r="C99" s="6" t="s">
        <v>156</v>
      </c>
      <c r="D99" s="6"/>
      <c r="E99" s="7">
        <v>2</v>
      </c>
      <c r="F99" s="19">
        <v>26338</v>
      </c>
      <c r="G99" s="19">
        <f t="shared" si="1"/>
        <v>52676</v>
      </c>
      <c r="H99" s="47"/>
      <c r="I99" s="48"/>
      <c r="J99" s="48"/>
      <c r="K99" s="48"/>
      <c r="L99" s="54"/>
      <c r="M99" s="49" t="s">
        <v>574</v>
      </c>
      <c r="N99" s="56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</row>
    <row r="100" spans="1:43" ht="76.5" x14ac:dyDescent="0.25">
      <c r="A100" s="2">
        <v>94</v>
      </c>
      <c r="B100" s="11" t="s">
        <v>157</v>
      </c>
      <c r="C100" s="11" t="s">
        <v>157</v>
      </c>
      <c r="D100" s="11" t="s">
        <v>141</v>
      </c>
      <c r="E100" s="7">
        <v>3</v>
      </c>
      <c r="F100" s="19">
        <v>88540</v>
      </c>
      <c r="G100" s="13">
        <f t="shared" si="1"/>
        <v>265620</v>
      </c>
      <c r="H100" s="46"/>
      <c r="I100" s="46"/>
      <c r="J100" s="46"/>
      <c r="K100" s="46"/>
      <c r="L100" s="53">
        <v>63607</v>
      </c>
      <c r="M100" s="42" t="s">
        <v>572</v>
      </c>
      <c r="N100" s="56"/>
    </row>
    <row r="101" spans="1:43" ht="76.5" x14ac:dyDescent="0.25">
      <c r="A101" s="2">
        <v>95</v>
      </c>
      <c r="B101" s="11" t="s">
        <v>158</v>
      </c>
      <c r="C101" s="11" t="s">
        <v>158</v>
      </c>
      <c r="D101" s="11" t="s">
        <v>141</v>
      </c>
      <c r="E101" s="7">
        <v>3</v>
      </c>
      <c r="F101" s="19">
        <v>88540</v>
      </c>
      <c r="G101" s="13">
        <f t="shared" si="1"/>
        <v>265620</v>
      </c>
      <c r="H101" s="46"/>
      <c r="I101" s="46"/>
      <c r="J101" s="46"/>
      <c r="K101" s="46"/>
      <c r="L101" s="53">
        <v>63607</v>
      </c>
      <c r="M101" s="42" t="s">
        <v>572</v>
      </c>
      <c r="N101" s="56"/>
    </row>
    <row r="102" spans="1:43" ht="76.5" x14ac:dyDescent="0.25">
      <c r="A102" s="2">
        <v>96</v>
      </c>
      <c r="B102" s="11" t="s">
        <v>159</v>
      </c>
      <c r="C102" s="11" t="s">
        <v>159</v>
      </c>
      <c r="D102" s="11" t="s">
        <v>160</v>
      </c>
      <c r="E102" s="7">
        <v>4</v>
      </c>
      <c r="F102" s="19">
        <v>182205</v>
      </c>
      <c r="G102" s="13">
        <f t="shared" si="1"/>
        <v>728820</v>
      </c>
      <c r="H102" s="46"/>
      <c r="I102" s="46"/>
      <c r="J102" s="46"/>
      <c r="K102" s="46"/>
      <c r="L102" s="53">
        <v>174335</v>
      </c>
      <c r="M102" s="42" t="s">
        <v>572</v>
      </c>
      <c r="N102" s="56"/>
    </row>
    <row r="103" spans="1:43" ht="63.75" x14ac:dyDescent="0.25">
      <c r="A103" s="2">
        <v>97</v>
      </c>
      <c r="B103" s="11" t="s">
        <v>161</v>
      </c>
      <c r="C103" s="11" t="s">
        <v>161</v>
      </c>
      <c r="D103" s="11" t="s">
        <v>162</v>
      </c>
      <c r="E103" s="7">
        <v>1</v>
      </c>
      <c r="F103" s="19">
        <v>11537</v>
      </c>
      <c r="G103" s="13">
        <f t="shared" si="1"/>
        <v>11537</v>
      </c>
      <c r="H103" s="46"/>
      <c r="I103" s="46"/>
      <c r="J103" s="46"/>
      <c r="K103" s="46"/>
      <c r="L103" s="53">
        <v>11039</v>
      </c>
      <c r="M103" s="42" t="s">
        <v>572</v>
      </c>
      <c r="N103" s="56"/>
    </row>
    <row r="104" spans="1:43" ht="76.5" x14ac:dyDescent="0.25">
      <c r="A104" s="2">
        <v>98</v>
      </c>
      <c r="B104" s="11" t="s">
        <v>163</v>
      </c>
      <c r="C104" s="11" t="s">
        <v>163</v>
      </c>
      <c r="D104" s="2" t="s">
        <v>139</v>
      </c>
      <c r="E104" s="7">
        <v>4</v>
      </c>
      <c r="F104" s="19">
        <v>71374</v>
      </c>
      <c r="G104" s="13">
        <f t="shared" si="1"/>
        <v>285496</v>
      </c>
      <c r="H104" s="46"/>
      <c r="I104" s="46"/>
      <c r="J104" s="46"/>
      <c r="K104" s="46"/>
      <c r="L104" s="53">
        <v>68292</v>
      </c>
      <c r="M104" s="42" t="s">
        <v>572</v>
      </c>
      <c r="N104" s="56"/>
    </row>
    <row r="105" spans="1:43" ht="63.75" x14ac:dyDescent="0.25">
      <c r="A105" s="2">
        <v>99</v>
      </c>
      <c r="B105" s="11" t="s">
        <v>164</v>
      </c>
      <c r="C105" s="11" t="s">
        <v>164</v>
      </c>
      <c r="D105" s="2" t="s">
        <v>141</v>
      </c>
      <c r="E105" s="7">
        <v>2</v>
      </c>
      <c r="F105" s="19">
        <v>164445</v>
      </c>
      <c r="G105" s="13">
        <f t="shared" si="1"/>
        <v>328890</v>
      </c>
      <c r="H105" s="46"/>
      <c r="I105" s="46"/>
      <c r="J105" s="46"/>
      <c r="K105" s="46"/>
      <c r="L105" s="53">
        <v>157342</v>
      </c>
      <c r="M105" s="42" t="s">
        <v>572</v>
      </c>
      <c r="N105" s="56"/>
    </row>
    <row r="106" spans="1:43" ht="76.5" x14ac:dyDescent="0.25">
      <c r="A106" s="2">
        <v>100</v>
      </c>
      <c r="B106" s="11" t="s">
        <v>166</v>
      </c>
      <c r="C106" s="11" t="s">
        <v>166</v>
      </c>
      <c r="D106" s="2" t="s">
        <v>165</v>
      </c>
      <c r="E106" s="7">
        <v>1</v>
      </c>
      <c r="F106" s="19">
        <v>137568</v>
      </c>
      <c r="G106" s="13">
        <f t="shared" si="1"/>
        <v>137568</v>
      </c>
      <c r="H106" s="46"/>
      <c r="I106" s="46"/>
      <c r="J106" s="46"/>
      <c r="K106" s="46"/>
      <c r="L106" s="53">
        <v>131626</v>
      </c>
      <c r="M106" s="42" t="s">
        <v>572</v>
      </c>
      <c r="N106" s="56"/>
    </row>
    <row r="107" spans="1:43" ht="76.5" x14ac:dyDescent="0.25">
      <c r="A107" s="2">
        <v>101</v>
      </c>
      <c r="B107" s="11" t="s">
        <v>167</v>
      </c>
      <c r="C107" s="11" t="s">
        <v>167</v>
      </c>
      <c r="D107" s="2" t="s">
        <v>165</v>
      </c>
      <c r="E107" s="7">
        <v>1</v>
      </c>
      <c r="F107" s="19">
        <v>137568</v>
      </c>
      <c r="G107" s="13">
        <f t="shared" si="1"/>
        <v>137568</v>
      </c>
      <c r="H107" s="46"/>
      <c r="I107" s="46"/>
      <c r="J107" s="46"/>
      <c r="K107" s="46"/>
      <c r="L107" s="53">
        <v>131626</v>
      </c>
      <c r="M107" s="42" t="s">
        <v>572</v>
      </c>
      <c r="N107" s="56"/>
    </row>
    <row r="108" spans="1:43" ht="76.5" x14ac:dyDescent="0.25">
      <c r="A108" s="2">
        <v>102</v>
      </c>
      <c r="B108" s="11" t="s">
        <v>168</v>
      </c>
      <c r="C108" s="11" t="s">
        <v>168</v>
      </c>
      <c r="D108" s="2" t="s">
        <v>165</v>
      </c>
      <c r="E108" s="7">
        <v>1</v>
      </c>
      <c r="F108" s="19">
        <v>137568</v>
      </c>
      <c r="G108" s="13">
        <f t="shared" si="1"/>
        <v>137568</v>
      </c>
      <c r="H108" s="46"/>
      <c r="I108" s="46"/>
      <c r="J108" s="46"/>
      <c r="K108" s="46"/>
      <c r="L108" s="53">
        <v>131626</v>
      </c>
      <c r="M108" s="42" t="s">
        <v>572</v>
      </c>
      <c r="N108" s="56"/>
    </row>
    <row r="109" spans="1:43" ht="89.25" x14ac:dyDescent="0.25">
      <c r="A109" s="2">
        <v>103</v>
      </c>
      <c r="B109" s="11" t="s">
        <v>169</v>
      </c>
      <c r="C109" s="11" t="s">
        <v>169</v>
      </c>
      <c r="D109" s="11" t="s">
        <v>170</v>
      </c>
      <c r="E109" s="7">
        <v>2</v>
      </c>
      <c r="F109" s="19">
        <v>48077</v>
      </c>
      <c r="G109" s="13">
        <f t="shared" si="1"/>
        <v>96154</v>
      </c>
      <c r="H109" s="46"/>
      <c r="I109" s="46"/>
      <c r="J109" s="46"/>
      <c r="K109" s="46"/>
      <c r="L109" s="53">
        <v>46000</v>
      </c>
      <c r="M109" s="42" t="s">
        <v>572</v>
      </c>
      <c r="N109" s="56"/>
    </row>
    <row r="110" spans="1:43" ht="102" x14ac:dyDescent="0.25">
      <c r="A110" s="2">
        <v>104</v>
      </c>
      <c r="B110" s="11" t="s">
        <v>171</v>
      </c>
      <c r="C110" s="11" t="s">
        <v>171</v>
      </c>
      <c r="D110" s="11" t="s">
        <v>170</v>
      </c>
      <c r="E110" s="7">
        <v>2</v>
      </c>
      <c r="F110" s="19">
        <v>48077</v>
      </c>
      <c r="G110" s="13">
        <f t="shared" si="1"/>
        <v>96154</v>
      </c>
      <c r="H110" s="46"/>
      <c r="I110" s="46"/>
      <c r="J110" s="46"/>
      <c r="K110" s="46"/>
      <c r="L110" s="53">
        <v>46000</v>
      </c>
      <c r="M110" s="42" t="s">
        <v>572</v>
      </c>
      <c r="N110" s="56"/>
    </row>
    <row r="111" spans="1:43" ht="102" x14ac:dyDescent="0.25">
      <c r="A111" s="2">
        <v>105</v>
      </c>
      <c r="B111" s="11" t="s">
        <v>172</v>
      </c>
      <c r="C111" s="11" t="s">
        <v>172</v>
      </c>
      <c r="D111" s="11" t="s">
        <v>170</v>
      </c>
      <c r="E111" s="7">
        <v>2</v>
      </c>
      <c r="F111" s="19">
        <v>48077</v>
      </c>
      <c r="G111" s="13">
        <f t="shared" si="1"/>
        <v>96154</v>
      </c>
      <c r="H111" s="46"/>
      <c r="I111" s="46"/>
      <c r="J111" s="46"/>
      <c r="K111" s="46"/>
      <c r="L111" s="53">
        <v>46000</v>
      </c>
      <c r="M111" s="42" t="s">
        <v>572</v>
      </c>
      <c r="N111" s="56"/>
    </row>
    <row r="112" spans="1:43" ht="76.5" x14ac:dyDescent="0.25">
      <c r="A112" s="2">
        <v>106</v>
      </c>
      <c r="B112" s="11" t="s">
        <v>173</v>
      </c>
      <c r="C112" s="11" t="s">
        <v>173</v>
      </c>
      <c r="D112" s="2" t="s">
        <v>174</v>
      </c>
      <c r="E112" s="7">
        <v>2</v>
      </c>
      <c r="F112" s="19">
        <v>15117</v>
      </c>
      <c r="G112" s="13">
        <f t="shared" si="1"/>
        <v>30234</v>
      </c>
      <c r="H112" s="46"/>
      <c r="I112" s="46"/>
      <c r="J112" s="46"/>
      <c r="K112" s="46"/>
      <c r="L112" s="53">
        <v>14464</v>
      </c>
      <c r="M112" s="42" t="s">
        <v>572</v>
      </c>
      <c r="N112" s="56"/>
    </row>
    <row r="113" spans="1:14" ht="76.5" x14ac:dyDescent="0.25">
      <c r="A113" s="2">
        <v>107</v>
      </c>
      <c r="B113" s="11" t="s">
        <v>175</v>
      </c>
      <c r="C113" s="11" t="s">
        <v>175</v>
      </c>
      <c r="D113" s="2" t="s">
        <v>176</v>
      </c>
      <c r="E113" s="7">
        <v>1</v>
      </c>
      <c r="F113" s="19">
        <v>41658</v>
      </c>
      <c r="G113" s="13">
        <f t="shared" si="1"/>
        <v>41658</v>
      </c>
      <c r="H113" s="46"/>
      <c r="I113" s="46"/>
      <c r="J113" s="46"/>
      <c r="K113" s="46"/>
      <c r="L113" s="53">
        <v>39859</v>
      </c>
      <c r="M113" s="42" t="s">
        <v>572</v>
      </c>
      <c r="N113" s="56"/>
    </row>
    <row r="114" spans="1:14" ht="89.25" x14ac:dyDescent="0.25">
      <c r="A114" s="2">
        <v>108</v>
      </c>
      <c r="B114" s="11" t="s">
        <v>177</v>
      </c>
      <c r="C114" s="11" t="s">
        <v>177</v>
      </c>
      <c r="D114" s="2" t="s">
        <v>178</v>
      </c>
      <c r="E114" s="7">
        <v>1</v>
      </c>
      <c r="F114" s="19">
        <v>26388</v>
      </c>
      <c r="G114" s="13">
        <f t="shared" si="1"/>
        <v>26388</v>
      </c>
      <c r="H114" s="46"/>
      <c r="I114" s="46"/>
      <c r="J114" s="46"/>
      <c r="K114" s="46"/>
      <c r="L114" s="53">
        <v>25248</v>
      </c>
      <c r="M114" s="42" t="s">
        <v>572</v>
      </c>
      <c r="N114" s="56"/>
    </row>
    <row r="115" spans="1:14" ht="89.25" x14ac:dyDescent="0.25">
      <c r="A115" s="2">
        <v>109</v>
      </c>
      <c r="B115" s="11" t="s">
        <v>179</v>
      </c>
      <c r="C115" s="11" t="s">
        <v>179</v>
      </c>
      <c r="D115" s="2" t="s">
        <v>178</v>
      </c>
      <c r="E115" s="7">
        <v>1</v>
      </c>
      <c r="F115" s="19">
        <v>26388</v>
      </c>
      <c r="G115" s="13">
        <f t="shared" si="1"/>
        <v>26388</v>
      </c>
      <c r="H115" s="46"/>
      <c r="I115" s="46"/>
      <c r="J115" s="46"/>
      <c r="K115" s="46"/>
      <c r="L115" s="53">
        <v>25248</v>
      </c>
      <c r="M115" s="42" t="s">
        <v>572</v>
      </c>
      <c r="N115" s="56"/>
    </row>
    <row r="116" spans="1:14" s="14" customFormat="1" ht="51" x14ac:dyDescent="0.25">
      <c r="A116" s="2">
        <v>110</v>
      </c>
      <c r="B116" s="8" t="s">
        <v>332</v>
      </c>
      <c r="C116" s="8" t="s">
        <v>333</v>
      </c>
      <c r="D116" s="8" t="s">
        <v>0</v>
      </c>
      <c r="E116" s="7">
        <v>1</v>
      </c>
      <c r="F116" s="19">
        <v>56420</v>
      </c>
      <c r="G116" s="13">
        <f t="shared" si="1"/>
        <v>56420</v>
      </c>
      <c r="H116" s="46"/>
      <c r="I116" s="46"/>
      <c r="J116" s="53">
        <v>56420</v>
      </c>
      <c r="K116" s="46"/>
      <c r="L116" s="46"/>
      <c r="M116" s="42" t="s">
        <v>570</v>
      </c>
      <c r="N116" s="56"/>
    </row>
    <row r="117" spans="1:14" s="14" customFormat="1" ht="51" x14ac:dyDescent="0.25">
      <c r="A117" s="2">
        <v>111</v>
      </c>
      <c r="B117" s="8" t="s">
        <v>334</v>
      </c>
      <c r="C117" s="8" t="s">
        <v>335</v>
      </c>
      <c r="D117" s="8" t="s">
        <v>0</v>
      </c>
      <c r="E117" s="7">
        <v>1</v>
      </c>
      <c r="F117" s="19">
        <v>111420</v>
      </c>
      <c r="G117" s="13">
        <f t="shared" si="1"/>
        <v>111420</v>
      </c>
      <c r="H117" s="46"/>
      <c r="I117" s="46"/>
      <c r="J117" s="53">
        <v>111420</v>
      </c>
      <c r="K117" s="46"/>
      <c r="L117" s="46"/>
      <c r="M117" s="42" t="s">
        <v>570</v>
      </c>
      <c r="N117" s="56"/>
    </row>
    <row r="118" spans="1:14" s="14" customFormat="1" ht="51" x14ac:dyDescent="0.25">
      <c r="A118" s="2">
        <v>112</v>
      </c>
      <c r="B118" s="8" t="s">
        <v>336</v>
      </c>
      <c r="C118" s="8" t="s">
        <v>337</v>
      </c>
      <c r="D118" s="8" t="s">
        <v>0</v>
      </c>
      <c r="E118" s="7">
        <v>1</v>
      </c>
      <c r="F118" s="19">
        <v>56420</v>
      </c>
      <c r="G118" s="13">
        <f t="shared" si="1"/>
        <v>56420</v>
      </c>
      <c r="H118" s="46"/>
      <c r="I118" s="46"/>
      <c r="J118" s="53">
        <v>56420</v>
      </c>
      <c r="K118" s="46"/>
      <c r="L118" s="46"/>
      <c r="M118" s="42" t="s">
        <v>570</v>
      </c>
      <c r="N118" s="56"/>
    </row>
    <row r="119" spans="1:14" s="14" customFormat="1" ht="51" x14ac:dyDescent="0.25">
      <c r="A119" s="2">
        <v>113</v>
      </c>
      <c r="B119" s="8" t="s">
        <v>338</v>
      </c>
      <c r="C119" s="8" t="s">
        <v>339</v>
      </c>
      <c r="D119" s="8" t="s">
        <v>0</v>
      </c>
      <c r="E119" s="7">
        <v>1</v>
      </c>
      <c r="F119" s="19">
        <v>56420</v>
      </c>
      <c r="G119" s="13">
        <f t="shared" si="1"/>
        <v>56420</v>
      </c>
      <c r="H119" s="46"/>
      <c r="I119" s="46"/>
      <c r="J119" s="53">
        <v>56420</v>
      </c>
      <c r="K119" s="46"/>
      <c r="L119" s="46"/>
      <c r="M119" s="42" t="s">
        <v>570</v>
      </c>
      <c r="N119" s="56"/>
    </row>
    <row r="120" spans="1:14" s="14" customFormat="1" ht="51" x14ac:dyDescent="0.25">
      <c r="A120" s="2">
        <v>114</v>
      </c>
      <c r="B120" s="8" t="s">
        <v>340</v>
      </c>
      <c r="C120" s="8" t="s">
        <v>341</v>
      </c>
      <c r="D120" s="8" t="s">
        <v>0</v>
      </c>
      <c r="E120" s="7">
        <v>1</v>
      </c>
      <c r="F120" s="19">
        <v>68640</v>
      </c>
      <c r="G120" s="13">
        <f t="shared" si="1"/>
        <v>68640</v>
      </c>
      <c r="H120" s="46"/>
      <c r="I120" s="46"/>
      <c r="J120" s="53">
        <v>68640</v>
      </c>
      <c r="K120" s="46"/>
      <c r="L120" s="46"/>
      <c r="M120" s="42" t="s">
        <v>570</v>
      </c>
      <c r="N120" s="56"/>
    </row>
    <row r="121" spans="1:14" s="14" customFormat="1" ht="51" x14ac:dyDescent="0.25">
      <c r="A121" s="2">
        <v>115</v>
      </c>
      <c r="B121" s="8" t="s">
        <v>342</v>
      </c>
      <c r="C121" s="8" t="s">
        <v>343</v>
      </c>
      <c r="D121" s="8" t="s">
        <v>0</v>
      </c>
      <c r="E121" s="7">
        <v>1</v>
      </c>
      <c r="F121" s="19">
        <v>62520</v>
      </c>
      <c r="G121" s="13">
        <f t="shared" si="1"/>
        <v>62520</v>
      </c>
      <c r="H121" s="46"/>
      <c r="I121" s="46"/>
      <c r="J121" s="46"/>
      <c r="K121" s="46"/>
      <c r="L121" s="46"/>
      <c r="M121" s="46" t="s">
        <v>574</v>
      </c>
    </row>
    <row r="122" spans="1:14" s="14" customFormat="1" ht="51" x14ac:dyDescent="0.25">
      <c r="A122" s="2">
        <v>116</v>
      </c>
      <c r="B122" s="8" t="s">
        <v>344</v>
      </c>
      <c r="C122" s="8" t="s">
        <v>345</v>
      </c>
      <c r="D122" s="8" t="s">
        <v>0</v>
      </c>
      <c r="E122" s="7">
        <v>2</v>
      </c>
      <c r="F122" s="19">
        <v>62520</v>
      </c>
      <c r="G122" s="13">
        <f t="shared" si="1"/>
        <v>125040</v>
      </c>
      <c r="H122" s="46"/>
      <c r="I122" s="46"/>
      <c r="J122" s="53">
        <v>62520</v>
      </c>
      <c r="K122" s="46"/>
      <c r="L122" s="46"/>
      <c r="M122" s="42" t="s">
        <v>570</v>
      </c>
      <c r="N122" s="56"/>
    </row>
    <row r="123" spans="1:14" s="14" customFormat="1" ht="51" x14ac:dyDescent="0.25">
      <c r="A123" s="2">
        <v>117</v>
      </c>
      <c r="B123" s="8" t="s">
        <v>346</v>
      </c>
      <c r="C123" s="8" t="s">
        <v>347</v>
      </c>
      <c r="D123" s="8" t="s">
        <v>0</v>
      </c>
      <c r="E123" s="7">
        <v>1</v>
      </c>
      <c r="F123" s="19">
        <v>62520</v>
      </c>
      <c r="G123" s="13">
        <f t="shared" si="1"/>
        <v>62520</v>
      </c>
      <c r="H123" s="46"/>
      <c r="I123" s="46"/>
      <c r="J123" s="53">
        <v>62520</v>
      </c>
      <c r="K123" s="46"/>
      <c r="L123" s="46"/>
      <c r="M123" s="42" t="s">
        <v>570</v>
      </c>
      <c r="N123" s="56"/>
    </row>
    <row r="124" spans="1:14" s="14" customFormat="1" ht="51" x14ac:dyDescent="0.25">
      <c r="A124" s="2">
        <v>118</v>
      </c>
      <c r="B124" s="8" t="s">
        <v>348</v>
      </c>
      <c r="C124" s="8" t="s">
        <v>349</v>
      </c>
      <c r="D124" s="8" t="s">
        <v>0</v>
      </c>
      <c r="E124" s="7">
        <v>1</v>
      </c>
      <c r="F124" s="19">
        <v>56420</v>
      </c>
      <c r="G124" s="13">
        <f t="shared" si="1"/>
        <v>56420</v>
      </c>
      <c r="H124" s="46"/>
      <c r="I124" s="46"/>
      <c r="J124" s="53">
        <v>56420</v>
      </c>
      <c r="K124" s="46"/>
      <c r="L124" s="46"/>
      <c r="M124" s="42" t="s">
        <v>570</v>
      </c>
      <c r="N124" s="56"/>
    </row>
    <row r="125" spans="1:14" s="14" customFormat="1" ht="51" x14ac:dyDescent="0.25">
      <c r="A125" s="2">
        <v>119</v>
      </c>
      <c r="B125" s="8" t="s">
        <v>350</v>
      </c>
      <c r="C125" s="8" t="s">
        <v>351</v>
      </c>
      <c r="D125" s="8" t="s">
        <v>0</v>
      </c>
      <c r="E125" s="7">
        <v>1</v>
      </c>
      <c r="F125" s="19">
        <v>62520</v>
      </c>
      <c r="G125" s="13">
        <f t="shared" si="1"/>
        <v>62520</v>
      </c>
      <c r="H125" s="46"/>
      <c r="I125" s="46"/>
      <c r="J125" s="53">
        <v>62520</v>
      </c>
      <c r="K125" s="46"/>
      <c r="L125" s="46"/>
      <c r="M125" s="42" t="s">
        <v>570</v>
      </c>
      <c r="N125" s="56"/>
    </row>
    <row r="126" spans="1:14" s="14" customFormat="1" ht="51" x14ac:dyDescent="0.25">
      <c r="A126" s="2">
        <v>120</v>
      </c>
      <c r="B126" s="8" t="s">
        <v>352</v>
      </c>
      <c r="C126" s="8" t="s">
        <v>353</v>
      </c>
      <c r="D126" s="8" t="s">
        <v>0</v>
      </c>
      <c r="E126" s="7">
        <v>3</v>
      </c>
      <c r="F126" s="19">
        <v>68640</v>
      </c>
      <c r="G126" s="13">
        <f t="shared" si="1"/>
        <v>205920</v>
      </c>
      <c r="H126" s="46"/>
      <c r="I126" s="46"/>
      <c r="J126" s="53">
        <v>68640</v>
      </c>
      <c r="K126" s="46"/>
      <c r="L126" s="46"/>
      <c r="M126" s="42" t="s">
        <v>570</v>
      </c>
      <c r="N126" s="56"/>
    </row>
    <row r="127" spans="1:14" s="14" customFormat="1" ht="51" x14ac:dyDescent="0.25">
      <c r="A127" s="2">
        <v>121</v>
      </c>
      <c r="B127" s="8" t="s">
        <v>354</v>
      </c>
      <c r="C127" s="8" t="s">
        <v>355</v>
      </c>
      <c r="D127" s="8" t="s">
        <v>0</v>
      </c>
      <c r="E127" s="7">
        <v>1</v>
      </c>
      <c r="F127" s="19">
        <v>68640</v>
      </c>
      <c r="G127" s="13">
        <f t="shared" si="1"/>
        <v>68640</v>
      </c>
      <c r="H127" s="46"/>
      <c r="I127" s="46"/>
      <c r="J127" s="46"/>
      <c r="K127" s="46"/>
      <c r="L127" s="46"/>
      <c r="M127" s="46" t="s">
        <v>574</v>
      </c>
    </row>
    <row r="128" spans="1:14" s="14" customFormat="1" ht="51" x14ac:dyDescent="0.25">
      <c r="A128" s="2">
        <v>122</v>
      </c>
      <c r="B128" s="8" t="s">
        <v>356</v>
      </c>
      <c r="C128" s="8" t="s">
        <v>357</v>
      </c>
      <c r="D128" s="8" t="s">
        <v>0</v>
      </c>
      <c r="E128" s="7">
        <v>1</v>
      </c>
      <c r="F128" s="19">
        <v>56420</v>
      </c>
      <c r="G128" s="13">
        <f t="shared" si="1"/>
        <v>56420</v>
      </c>
      <c r="H128" s="46"/>
      <c r="I128" s="46"/>
      <c r="J128" s="53">
        <v>56420</v>
      </c>
      <c r="K128" s="46"/>
      <c r="L128" s="46"/>
      <c r="M128" s="42" t="s">
        <v>570</v>
      </c>
      <c r="N128" s="56"/>
    </row>
    <row r="129" spans="1:14" s="14" customFormat="1" ht="51" x14ac:dyDescent="0.25">
      <c r="A129" s="2">
        <v>123</v>
      </c>
      <c r="B129" s="8" t="s">
        <v>358</v>
      </c>
      <c r="C129" s="8" t="s">
        <v>359</v>
      </c>
      <c r="D129" s="8" t="s">
        <v>0</v>
      </c>
      <c r="E129" s="7">
        <v>2</v>
      </c>
      <c r="F129" s="19">
        <v>56420</v>
      </c>
      <c r="G129" s="13">
        <f t="shared" si="1"/>
        <v>112840</v>
      </c>
      <c r="H129" s="46"/>
      <c r="I129" s="46"/>
      <c r="J129" s="53">
        <v>56420</v>
      </c>
      <c r="K129" s="46"/>
      <c r="L129" s="46"/>
      <c r="M129" s="42" t="s">
        <v>570</v>
      </c>
      <c r="N129" s="56"/>
    </row>
    <row r="130" spans="1:14" s="14" customFormat="1" ht="51" x14ac:dyDescent="0.25">
      <c r="A130" s="2">
        <v>124</v>
      </c>
      <c r="B130" s="8" t="s">
        <v>360</v>
      </c>
      <c r="C130" s="8" t="s">
        <v>361</v>
      </c>
      <c r="D130" s="8" t="s">
        <v>0</v>
      </c>
      <c r="E130" s="7">
        <v>8</v>
      </c>
      <c r="F130" s="19">
        <v>57530</v>
      </c>
      <c r="G130" s="13">
        <f t="shared" si="1"/>
        <v>460240</v>
      </c>
      <c r="H130" s="46"/>
      <c r="I130" s="46"/>
      <c r="J130" s="53">
        <v>57530</v>
      </c>
      <c r="K130" s="46"/>
      <c r="L130" s="46"/>
      <c r="M130" s="42" t="s">
        <v>570</v>
      </c>
      <c r="N130" s="56"/>
    </row>
    <row r="131" spans="1:14" s="14" customFormat="1" ht="51" x14ac:dyDescent="0.25">
      <c r="A131" s="2">
        <v>125</v>
      </c>
      <c r="B131" s="8" t="s">
        <v>362</v>
      </c>
      <c r="C131" s="8" t="s">
        <v>363</v>
      </c>
      <c r="D131" s="8" t="s">
        <v>0</v>
      </c>
      <c r="E131" s="7">
        <v>1</v>
      </c>
      <c r="F131" s="19">
        <v>68650</v>
      </c>
      <c r="G131" s="13">
        <f t="shared" si="1"/>
        <v>68650</v>
      </c>
      <c r="H131" s="46"/>
      <c r="I131" s="46"/>
      <c r="J131" s="53">
        <v>68640</v>
      </c>
      <c r="K131" s="46"/>
      <c r="L131" s="46"/>
      <c r="M131" s="42" t="s">
        <v>570</v>
      </c>
      <c r="N131" s="56"/>
    </row>
    <row r="132" spans="1:14" s="14" customFormat="1" ht="51" x14ac:dyDescent="0.25">
      <c r="A132" s="2">
        <v>126</v>
      </c>
      <c r="B132" s="8" t="s">
        <v>364</v>
      </c>
      <c r="C132" s="8" t="s">
        <v>365</v>
      </c>
      <c r="D132" s="8" t="s">
        <v>0</v>
      </c>
      <c r="E132" s="7">
        <v>2</v>
      </c>
      <c r="F132" s="19">
        <v>68640</v>
      </c>
      <c r="G132" s="13">
        <f t="shared" ref="G132:G195" si="2">E132*F132</f>
        <v>137280</v>
      </c>
      <c r="H132" s="46"/>
      <c r="I132" s="46"/>
      <c r="J132" s="53">
        <v>68640</v>
      </c>
      <c r="K132" s="46"/>
      <c r="L132" s="46"/>
      <c r="M132" s="42" t="s">
        <v>570</v>
      </c>
      <c r="N132" s="56"/>
    </row>
    <row r="133" spans="1:14" s="14" customFormat="1" ht="51" x14ac:dyDescent="0.25">
      <c r="A133" s="2">
        <v>127</v>
      </c>
      <c r="B133" s="8" t="s">
        <v>366</v>
      </c>
      <c r="C133" s="8" t="s">
        <v>367</v>
      </c>
      <c r="D133" s="8" t="s">
        <v>0</v>
      </c>
      <c r="E133" s="7">
        <v>1</v>
      </c>
      <c r="F133" s="19">
        <v>68640</v>
      </c>
      <c r="G133" s="13">
        <f t="shared" si="2"/>
        <v>68640</v>
      </c>
      <c r="H133" s="46"/>
      <c r="I133" s="46"/>
      <c r="J133" s="53">
        <v>68640</v>
      </c>
      <c r="K133" s="46"/>
      <c r="L133" s="46"/>
      <c r="M133" s="42" t="s">
        <v>570</v>
      </c>
      <c r="N133" s="56"/>
    </row>
    <row r="134" spans="1:14" s="14" customFormat="1" ht="51" x14ac:dyDescent="0.25">
      <c r="A134" s="2">
        <v>128</v>
      </c>
      <c r="B134" s="8" t="s">
        <v>368</v>
      </c>
      <c r="C134" s="8" t="s">
        <v>369</v>
      </c>
      <c r="D134" s="8" t="s">
        <v>0</v>
      </c>
      <c r="E134" s="7">
        <v>1</v>
      </c>
      <c r="F134" s="19">
        <v>68640</v>
      </c>
      <c r="G134" s="13">
        <f t="shared" si="2"/>
        <v>68640</v>
      </c>
      <c r="H134" s="46"/>
      <c r="I134" s="46"/>
      <c r="J134" s="53">
        <v>68640</v>
      </c>
      <c r="K134" s="46"/>
      <c r="L134" s="46"/>
      <c r="M134" s="42" t="s">
        <v>570</v>
      </c>
      <c r="N134" s="56"/>
    </row>
    <row r="135" spans="1:14" s="14" customFormat="1" ht="51" x14ac:dyDescent="0.25">
      <c r="A135" s="2">
        <v>129</v>
      </c>
      <c r="B135" s="8" t="s">
        <v>370</v>
      </c>
      <c r="C135" s="8" t="s">
        <v>371</v>
      </c>
      <c r="D135" s="8" t="s">
        <v>0</v>
      </c>
      <c r="E135" s="7">
        <v>2</v>
      </c>
      <c r="F135" s="19">
        <v>56420</v>
      </c>
      <c r="G135" s="13">
        <f t="shared" si="2"/>
        <v>112840</v>
      </c>
      <c r="H135" s="46"/>
      <c r="I135" s="46"/>
      <c r="J135" s="53">
        <v>56420</v>
      </c>
      <c r="K135" s="46"/>
      <c r="L135" s="46"/>
      <c r="M135" s="42" t="s">
        <v>570</v>
      </c>
      <c r="N135" s="56"/>
    </row>
    <row r="136" spans="1:14" s="14" customFormat="1" ht="51" x14ac:dyDescent="0.25">
      <c r="A136" s="2">
        <v>130</v>
      </c>
      <c r="B136" s="8" t="s">
        <v>372</v>
      </c>
      <c r="C136" s="8" t="s">
        <v>373</v>
      </c>
      <c r="D136" s="8" t="s">
        <v>0</v>
      </c>
      <c r="E136" s="7">
        <v>2</v>
      </c>
      <c r="F136" s="19">
        <v>62520</v>
      </c>
      <c r="G136" s="13">
        <f t="shared" si="2"/>
        <v>125040</v>
      </c>
      <c r="H136" s="46"/>
      <c r="I136" s="46"/>
      <c r="J136" s="53">
        <v>62520</v>
      </c>
      <c r="K136" s="46"/>
      <c r="L136" s="46"/>
      <c r="M136" s="42" t="s">
        <v>570</v>
      </c>
      <c r="N136" s="56"/>
    </row>
    <row r="137" spans="1:14" s="14" customFormat="1" ht="51" x14ac:dyDescent="0.25">
      <c r="A137" s="2">
        <v>131</v>
      </c>
      <c r="B137" s="8" t="s">
        <v>374</v>
      </c>
      <c r="C137" s="8" t="s">
        <v>375</v>
      </c>
      <c r="D137" s="8" t="s">
        <v>0</v>
      </c>
      <c r="E137" s="7">
        <v>1</v>
      </c>
      <c r="F137" s="19">
        <v>123640</v>
      </c>
      <c r="G137" s="13">
        <f t="shared" si="2"/>
        <v>123640</v>
      </c>
      <c r="H137" s="46"/>
      <c r="I137" s="46"/>
      <c r="J137" s="53">
        <v>123640</v>
      </c>
      <c r="K137" s="46"/>
      <c r="L137" s="46"/>
      <c r="M137" s="42" t="s">
        <v>570</v>
      </c>
      <c r="N137" s="56"/>
    </row>
    <row r="138" spans="1:14" s="14" customFormat="1" ht="51" x14ac:dyDescent="0.25">
      <c r="A138" s="2">
        <v>132</v>
      </c>
      <c r="B138" s="8" t="s">
        <v>376</v>
      </c>
      <c r="C138" s="8" t="s">
        <v>377</v>
      </c>
      <c r="D138" s="8" t="s">
        <v>0</v>
      </c>
      <c r="E138" s="7">
        <v>6</v>
      </c>
      <c r="F138" s="19">
        <v>56420</v>
      </c>
      <c r="G138" s="13">
        <f t="shared" si="2"/>
        <v>338520</v>
      </c>
      <c r="H138" s="46"/>
      <c r="I138" s="46"/>
      <c r="J138" s="53">
        <v>56420</v>
      </c>
      <c r="K138" s="46"/>
      <c r="L138" s="46"/>
      <c r="M138" s="42" t="s">
        <v>570</v>
      </c>
      <c r="N138" s="56"/>
    </row>
    <row r="139" spans="1:14" s="14" customFormat="1" ht="51" x14ac:dyDescent="0.25">
      <c r="A139" s="2">
        <v>133</v>
      </c>
      <c r="B139" s="8" t="s">
        <v>378</v>
      </c>
      <c r="C139" s="8" t="s">
        <v>379</v>
      </c>
      <c r="D139" s="8" t="s">
        <v>0</v>
      </c>
      <c r="E139" s="7">
        <v>1</v>
      </c>
      <c r="F139" s="19">
        <v>68640</v>
      </c>
      <c r="G139" s="13">
        <f t="shared" si="2"/>
        <v>68640</v>
      </c>
      <c r="H139" s="46"/>
      <c r="I139" s="46"/>
      <c r="J139" s="53">
        <v>68640</v>
      </c>
      <c r="K139" s="46"/>
      <c r="L139" s="46"/>
      <c r="M139" s="42" t="s">
        <v>570</v>
      </c>
      <c r="N139" s="56"/>
    </row>
    <row r="140" spans="1:14" s="14" customFormat="1" ht="51" x14ac:dyDescent="0.25">
      <c r="A140" s="2">
        <v>134</v>
      </c>
      <c r="B140" s="8" t="s">
        <v>380</v>
      </c>
      <c r="C140" s="8" t="s">
        <v>381</v>
      </c>
      <c r="D140" s="8" t="s">
        <v>0</v>
      </c>
      <c r="E140" s="7">
        <v>1</v>
      </c>
      <c r="F140" s="19">
        <v>68640</v>
      </c>
      <c r="G140" s="13">
        <f t="shared" si="2"/>
        <v>68640</v>
      </c>
      <c r="H140" s="46"/>
      <c r="I140" s="46"/>
      <c r="J140" s="53">
        <v>68640</v>
      </c>
      <c r="K140" s="46"/>
      <c r="L140" s="46"/>
      <c r="M140" s="42" t="s">
        <v>570</v>
      </c>
      <c r="N140" s="56"/>
    </row>
    <row r="141" spans="1:14" s="14" customFormat="1" ht="51" x14ac:dyDescent="0.25">
      <c r="A141" s="2">
        <v>135</v>
      </c>
      <c r="B141" s="8" t="s">
        <v>382</v>
      </c>
      <c r="C141" s="8" t="s">
        <v>383</v>
      </c>
      <c r="D141" s="8" t="s">
        <v>0</v>
      </c>
      <c r="E141" s="7">
        <v>3</v>
      </c>
      <c r="F141" s="19">
        <v>68640</v>
      </c>
      <c r="G141" s="13">
        <f t="shared" si="2"/>
        <v>205920</v>
      </c>
      <c r="H141" s="46"/>
      <c r="I141" s="46"/>
      <c r="J141" s="53">
        <v>68640</v>
      </c>
      <c r="K141" s="46"/>
      <c r="L141" s="46"/>
      <c r="M141" s="42" t="s">
        <v>570</v>
      </c>
      <c r="N141" s="56"/>
    </row>
    <row r="142" spans="1:14" s="14" customFormat="1" ht="51" x14ac:dyDescent="0.25">
      <c r="A142" s="2">
        <v>136</v>
      </c>
      <c r="B142" s="8" t="s">
        <v>384</v>
      </c>
      <c r="C142" s="8" t="s">
        <v>385</v>
      </c>
      <c r="D142" s="8" t="s">
        <v>0</v>
      </c>
      <c r="E142" s="7">
        <v>2</v>
      </c>
      <c r="F142" s="19">
        <v>56420</v>
      </c>
      <c r="G142" s="13">
        <f t="shared" si="2"/>
        <v>112840</v>
      </c>
      <c r="H142" s="46"/>
      <c r="I142" s="46"/>
      <c r="J142" s="53">
        <v>56420</v>
      </c>
      <c r="K142" s="46"/>
      <c r="L142" s="46"/>
      <c r="M142" s="42" t="s">
        <v>570</v>
      </c>
      <c r="N142" s="56"/>
    </row>
    <row r="143" spans="1:14" s="14" customFormat="1" ht="38.25" x14ac:dyDescent="0.25">
      <c r="A143" s="2">
        <v>137</v>
      </c>
      <c r="B143" s="8" t="s">
        <v>386</v>
      </c>
      <c r="C143" s="8" t="s">
        <v>387</v>
      </c>
      <c r="D143" s="8" t="s">
        <v>0</v>
      </c>
      <c r="E143" s="7">
        <v>1</v>
      </c>
      <c r="F143" s="19">
        <v>258080</v>
      </c>
      <c r="G143" s="13">
        <f t="shared" si="2"/>
        <v>258080</v>
      </c>
      <c r="H143" s="46"/>
      <c r="I143" s="46"/>
      <c r="J143" s="53">
        <v>258080</v>
      </c>
      <c r="K143" s="46"/>
      <c r="L143" s="46"/>
      <c r="M143" s="42" t="s">
        <v>570</v>
      </c>
      <c r="N143" s="56"/>
    </row>
    <row r="144" spans="1:14" s="14" customFormat="1" ht="51" x14ac:dyDescent="0.25">
      <c r="A144" s="2">
        <v>138</v>
      </c>
      <c r="B144" s="8" t="s">
        <v>388</v>
      </c>
      <c r="C144" s="8" t="s">
        <v>389</v>
      </c>
      <c r="D144" s="8" t="s">
        <v>0</v>
      </c>
      <c r="E144" s="7">
        <v>5</v>
      </c>
      <c r="F144" s="19">
        <v>56420</v>
      </c>
      <c r="G144" s="13">
        <f t="shared" si="2"/>
        <v>282100</v>
      </c>
      <c r="H144" s="46"/>
      <c r="I144" s="46"/>
      <c r="J144" s="53">
        <v>56420</v>
      </c>
      <c r="K144" s="46"/>
      <c r="L144" s="46"/>
      <c r="M144" s="42" t="s">
        <v>570</v>
      </c>
      <c r="N144" s="56"/>
    </row>
    <row r="145" spans="1:14" s="14" customFormat="1" ht="51" x14ac:dyDescent="0.25">
      <c r="A145" s="2">
        <v>139</v>
      </c>
      <c r="B145" s="8" t="s">
        <v>390</v>
      </c>
      <c r="C145" s="8" t="s">
        <v>391</v>
      </c>
      <c r="D145" s="8" t="s">
        <v>0</v>
      </c>
      <c r="E145" s="7">
        <v>2</v>
      </c>
      <c r="F145" s="19">
        <v>62520</v>
      </c>
      <c r="G145" s="13">
        <f t="shared" si="2"/>
        <v>125040</v>
      </c>
      <c r="H145" s="46"/>
      <c r="I145" s="46"/>
      <c r="J145" s="53">
        <v>62520</v>
      </c>
      <c r="K145" s="46"/>
      <c r="L145" s="46"/>
      <c r="M145" s="42" t="s">
        <v>570</v>
      </c>
      <c r="N145" s="56"/>
    </row>
    <row r="146" spans="1:14" s="14" customFormat="1" ht="51" x14ac:dyDescent="0.25">
      <c r="A146" s="2">
        <v>140</v>
      </c>
      <c r="B146" s="8" t="s">
        <v>392</v>
      </c>
      <c r="C146" s="8" t="s">
        <v>393</v>
      </c>
      <c r="D146" s="8" t="s">
        <v>0</v>
      </c>
      <c r="E146" s="7">
        <v>5</v>
      </c>
      <c r="F146" s="19">
        <v>56420</v>
      </c>
      <c r="G146" s="13">
        <f t="shared" si="2"/>
        <v>282100</v>
      </c>
      <c r="H146" s="46"/>
      <c r="I146" s="46"/>
      <c r="J146" s="53">
        <v>56420</v>
      </c>
      <c r="K146" s="46"/>
      <c r="L146" s="46"/>
      <c r="M146" s="42" t="s">
        <v>570</v>
      </c>
      <c r="N146" s="56"/>
    </row>
    <row r="147" spans="1:14" s="14" customFormat="1" ht="51" x14ac:dyDescent="0.25">
      <c r="A147" s="2">
        <v>141</v>
      </c>
      <c r="B147" s="8" t="s">
        <v>394</v>
      </c>
      <c r="C147" s="8" t="s">
        <v>395</v>
      </c>
      <c r="D147" s="8" t="s">
        <v>0</v>
      </c>
      <c r="E147" s="7">
        <v>2</v>
      </c>
      <c r="F147" s="19">
        <v>56420</v>
      </c>
      <c r="G147" s="13">
        <f t="shared" si="2"/>
        <v>112840</v>
      </c>
      <c r="H147" s="46"/>
      <c r="I147" s="46"/>
      <c r="J147" s="53">
        <v>56420</v>
      </c>
      <c r="K147" s="46"/>
      <c r="L147" s="46"/>
      <c r="M147" s="42" t="s">
        <v>570</v>
      </c>
      <c r="N147" s="56"/>
    </row>
    <row r="148" spans="1:14" s="14" customFormat="1" ht="51" x14ac:dyDescent="0.25">
      <c r="A148" s="2">
        <v>142</v>
      </c>
      <c r="B148" s="8" t="s">
        <v>396</v>
      </c>
      <c r="C148" s="8" t="s">
        <v>397</v>
      </c>
      <c r="D148" s="8" t="s">
        <v>0</v>
      </c>
      <c r="E148" s="7">
        <v>3</v>
      </c>
      <c r="F148" s="19">
        <v>62520</v>
      </c>
      <c r="G148" s="13">
        <f t="shared" si="2"/>
        <v>187560</v>
      </c>
      <c r="H148" s="46"/>
      <c r="I148" s="46"/>
      <c r="J148" s="53">
        <v>62520</v>
      </c>
      <c r="K148" s="46"/>
      <c r="L148" s="46"/>
      <c r="M148" s="42" t="s">
        <v>570</v>
      </c>
      <c r="N148" s="56"/>
    </row>
    <row r="149" spans="1:14" s="14" customFormat="1" ht="51" x14ac:dyDescent="0.25">
      <c r="A149" s="2">
        <v>143</v>
      </c>
      <c r="B149" s="8" t="s">
        <v>398</v>
      </c>
      <c r="C149" s="8" t="s">
        <v>399</v>
      </c>
      <c r="D149" s="8" t="s">
        <v>0</v>
      </c>
      <c r="E149" s="7">
        <v>1</v>
      </c>
      <c r="F149" s="19">
        <v>74770</v>
      </c>
      <c r="G149" s="13">
        <f t="shared" si="2"/>
        <v>74770</v>
      </c>
      <c r="H149" s="46"/>
      <c r="I149" s="46"/>
      <c r="J149" s="53">
        <v>74770</v>
      </c>
      <c r="K149" s="46"/>
      <c r="L149" s="46"/>
      <c r="M149" s="42" t="s">
        <v>570</v>
      </c>
      <c r="N149" s="56"/>
    </row>
    <row r="150" spans="1:14" s="14" customFormat="1" ht="51" x14ac:dyDescent="0.25">
      <c r="A150" s="2">
        <v>144</v>
      </c>
      <c r="B150" s="8" t="s">
        <v>400</v>
      </c>
      <c r="C150" s="8" t="s">
        <v>401</v>
      </c>
      <c r="D150" s="8" t="s">
        <v>0</v>
      </c>
      <c r="E150" s="7">
        <v>2</v>
      </c>
      <c r="F150" s="19">
        <v>56420</v>
      </c>
      <c r="G150" s="13">
        <f t="shared" si="2"/>
        <v>112840</v>
      </c>
      <c r="H150" s="46"/>
      <c r="I150" s="46"/>
      <c r="J150" s="53">
        <v>56420</v>
      </c>
      <c r="K150" s="46"/>
      <c r="L150" s="46"/>
      <c r="M150" s="42" t="s">
        <v>570</v>
      </c>
      <c r="N150" s="56"/>
    </row>
    <row r="151" spans="1:14" s="14" customFormat="1" ht="51" x14ac:dyDescent="0.25">
      <c r="A151" s="2">
        <v>145</v>
      </c>
      <c r="B151" s="8" t="s">
        <v>402</v>
      </c>
      <c r="C151" s="8" t="s">
        <v>403</v>
      </c>
      <c r="D151" s="8" t="s">
        <v>0</v>
      </c>
      <c r="E151" s="7">
        <v>5</v>
      </c>
      <c r="F151" s="19">
        <v>74770</v>
      </c>
      <c r="G151" s="13">
        <f t="shared" si="2"/>
        <v>373850</v>
      </c>
      <c r="H151" s="46"/>
      <c r="I151" s="46"/>
      <c r="J151" s="53">
        <v>74770</v>
      </c>
      <c r="K151" s="46"/>
      <c r="L151" s="46"/>
      <c r="M151" s="42" t="s">
        <v>570</v>
      </c>
      <c r="N151" s="56"/>
    </row>
    <row r="152" spans="1:14" s="14" customFormat="1" ht="51" x14ac:dyDescent="0.25">
      <c r="A152" s="2">
        <v>146</v>
      </c>
      <c r="B152" s="8" t="s">
        <v>404</v>
      </c>
      <c r="C152" s="8" t="s">
        <v>405</v>
      </c>
      <c r="D152" s="8" t="s">
        <v>0</v>
      </c>
      <c r="E152" s="7">
        <v>2</v>
      </c>
      <c r="F152" s="19">
        <v>62520</v>
      </c>
      <c r="G152" s="13">
        <f t="shared" si="2"/>
        <v>125040</v>
      </c>
      <c r="H152" s="46"/>
      <c r="I152" s="46"/>
      <c r="J152" s="53">
        <v>62520</v>
      </c>
      <c r="K152" s="46"/>
      <c r="L152" s="46"/>
      <c r="M152" s="42" t="s">
        <v>570</v>
      </c>
      <c r="N152" s="56"/>
    </row>
    <row r="153" spans="1:14" s="14" customFormat="1" ht="51" x14ac:dyDescent="0.25">
      <c r="A153" s="2">
        <v>147</v>
      </c>
      <c r="B153" s="8" t="s">
        <v>406</v>
      </c>
      <c r="C153" s="8" t="s">
        <v>407</v>
      </c>
      <c r="D153" s="8" t="s">
        <v>0</v>
      </c>
      <c r="E153" s="7">
        <v>3</v>
      </c>
      <c r="F153" s="19">
        <v>56420</v>
      </c>
      <c r="G153" s="13">
        <f t="shared" si="2"/>
        <v>169260</v>
      </c>
      <c r="H153" s="46"/>
      <c r="I153" s="46"/>
      <c r="J153" s="53">
        <v>56420</v>
      </c>
      <c r="K153" s="46"/>
      <c r="L153" s="46"/>
      <c r="M153" s="42" t="s">
        <v>570</v>
      </c>
      <c r="N153" s="56"/>
    </row>
    <row r="154" spans="1:14" s="14" customFormat="1" ht="51" x14ac:dyDescent="0.25">
      <c r="A154" s="2">
        <v>148</v>
      </c>
      <c r="B154" s="8" t="s">
        <v>408</v>
      </c>
      <c r="C154" s="8" t="s">
        <v>409</v>
      </c>
      <c r="D154" s="8" t="s">
        <v>0</v>
      </c>
      <c r="E154" s="7">
        <v>2</v>
      </c>
      <c r="F154" s="19">
        <v>56420</v>
      </c>
      <c r="G154" s="13">
        <f t="shared" si="2"/>
        <v>112840</v>
      </c>
      <c r="H154" s="46"/>
      <c r="I154" s="46"/>
      <c r="J154" s="53">
        <v>56420</v>
      </c>
      <c r="K154" s="46"/>
      <c r="L154" s="46"/>
      <c r="M154" s="42" t="s">
        <v>570</v>
      </c>
      <c r="N154" s="56"/>
    </row>
    <row r="155" spans="1:14" s="14" customFormat="1" ht="51" x14ac:dyDescent="0.25">
      <c r="A155" s="2">
        <v>149</v>
      </c>
      <c r="B155" s="8" t="s">
        <v>410</v>
      </c>
      <c r="C155" s="8" t="s">
        <v>411</v>
      </c>
      <c r="D155" s="8" t="s">
        <v>0</v>
      </c>
      <c r="E155" s="7">
        <v>2</v>
      </c>
      <c r="F155" s="19">
        <v>68640</v>
      </c>
      <c r="G155" s="13">
        <f t="shared" si="2"/>
        <v>137280</v>
      </c>
      <c r="H155" s="46"/>
      <c r="I155" s="46"/>
      <c r="J155" s="53">
        <v>68640</v>
      </c>
      <c r="K155" s="46"/>
      <c r="L155" s="46"/>
      <c r="M155" s="42" t="s">
        <v>570</v>
      </c>
      <c r="N155" s="56"/>
    </row>
    <row r="156" spans="1:14" s="14" customFormat="1" ht="51" x14ac:dyDescent="0.25">
      <c r="A156" s="2">
        <v>150</v>
      </c>
      <c r="B156" s="8" t="s">
        <v>412</v>
      </c>
      <c r="C156" s="8" t="s">
        <v>413</v>
      </c>
      <c r="D156" s="8" t="s">
        <v>0</v>
      </c>
      <c r="E156" s="7">
        <v>1</v>
      </c>
      <c r="F156" s="19">
        <v>56420</v>
      </c>
      <c r="G156" s="13">
        <f t="shared" si="2"/>
        <v>56420</v>
      </c>
      <c r="H156" s="46"/>
      <c r="I156" s="46"/>
      <c r="J156" s="53">
        <v>56420</v>
      </c>
      <c r="K156" s="46"/>
      <c r="L156" s="46"/>
      <c r="M156" s="42" t="s">
        <v>570</v>
      </c>
      <c r="N156" s="56"/>
    </row>
    <row r="157" spans="1:14" s="14" customFormat="1" ht="51" x14ac:dyDescent="0.25">
      <c r="A157" s="2">
        <v>151</v>
      </c>
      <c r="B157" s="8" t="s">
        <v>414</v>
      </c>
      <c r="C157" s="8" t="s">
        <v>415</v>
      </c>
      <c r="D157" s="8" t="s">
        <v>0</v>
      </c>
      <c r="E157" s="7">
        <v>2</v>
      </c>
      <c r="F157" s="19">
        <v>56420</v>
      </c>
      <c r="G157" s="13">
        <f t="shared" si="2"/>
        <v>112840</v>
      </c>
      <c r="H157" s="46"/>
      <c r="I157" s="46"/>
      <c r="J157" s="53">
        <v>56420</v>
      </c>
      <c r="K157" s="46"/>
      <c r="L157" s="46"/>
      <c r="M157" s="42" t="s">
        <v>570</v>
      </c>
      <c r="N157" s="56"/>
    </row>
    <row r="158" spans="1:14" s="14" customFormat="1" ht="51" x14ac:dyDescent="0.25">
      <c r="A158" s="2">
        <v>152</v>
      </c>
      <c r="B158" s="8" t="s">
        <v>416</v>
      </c>
      <c r="C158" s="8" t="s">
        <v>417</v>
      </c>
      <c r="D158" s="8" t="s">
        <v>0</v>
      </c>
      <c r="E158" s="7">
        <v>1</v>
      </c>
      <c r="F158" s="19">
        <v>68640</v>
      </c>
      <c r="G158" s="13">
        <f t="shared" si="2"/>
        <v>68640</v>
      </c>
      <c r="H158" s="46"/>
      <c r="I158" s="46"/>
      <c r="J158" s="53">
        <v>68640</v>
      </c>
      <c r="K158" s="46"/>
      <c r="L158" s="46"/>
      <c r="M158" s="42" t="s">
        <v>570</v>
      </c>
      <c r="N158" s="56"/>
    </row>
    <row r="159" spans="1:14" s="14" customFormat="1" ht="51" x14ac:dyDescent="0.25">
      <c r="A159" s="2">
        <v>153</v>
      </c>
      <c r="B159" s="8" t="s">
        <v>418</v>
      </c>
      <c r="C159" s="8" t="s">
        <v>419</v>
      </c>
      <c r="D159" s="8" t="s">
        <v>0</v>
      </c>
      <c r="E159" s="7">
        <v>1</v>
      </c>
      <c r="F159" s="19">
        <v>56420</v>
      </c>
      <c r="G159" s="13">
        <f t="shared" si="2"/>
        <v>56420</v>
      </c>
      <c r="H159" s="46"/>
      <c r="I159" s="46"/>
      <c r="J159" s="53">
        <v>56420</v>
      </c>
      <c r="K159" s="46"/>
      <c r="L159" s="46"/>
      <c r="M159" s="42" t="s">
        <v>570</v>
      </c>
      <c r="N159" s="56"/>
    </row>
    <row r="160" spans="1:14" s="14" customFormat="1" ht="51" x14ac:dyDescent="0.25">
      <c r="A160" s="2">
        <v>154</v>
      </c>
      <c r="B160" s="8" t="s">
        <v>420</v>
      </c>
      <c r="C160" s="8" t="s">
        <v>421</v>
      </c>
      <c r="D160" s="8" t="s">
        <v>0</v>
      </c>
      <c r="E160" s="7">
        <v>1</v>
      </c>
      <c r="F160" s="19">
        <v>74770</v>
      </c>
      <c r="G160" s="13">
        <f t="shared" si="2"/>
        <v>74770</v>
      </c>
      <c r="H160" s="46"/>
      <c r="I160" s="46"/>
      <c r="J160" s="53">
        <v>74770</v>
      </c>
      <c r="K160" s="46"/>
      <c r="L160" s="46"/>
      <c r="M160" s="42" t="s">
        <v>570</v>
      </c>
      <c r="N160" s="56"/>
    </row>
    <row r="161" spans="1:14" s="14" customFormat="1" ht="51" x14ac:dyDescent="0.25">
      <c r="A161" s="2">
        <v>155</v>
      </c>
      <c r="B161" s="8" t="s">
        <v>422</v>
      </c>
      <c r="C161" s="8" t="s">
        <v>423</v>
      </c>
      <c r="D161" s="8" t="s">
        <v>0</v>
      </c>
      <c r="E161" s="7">
        <v>1</v>
      </c>
      <c r="F161" s="19">
        <v>62520</v>
      </c>
      <c r="G161" s="13">
        <f t="shared" si="2"/>
        <v>62520</v>
      </c>
      <c r="H161" s="46"/>
      <c r="I161" s="46"/>
      <c r="J161" s="53">
        <v>62520</v>
      </c>
      <c r="K161" s="46"/>
      <c r="L161" s="46"/>
      <c r="M161" s="42" t="s">
        <v>570</v>
      </c>
      <c r="N161" s="56"/>
    </row>
    <row r="162" spans="1:14" s="14" customFormat="1" ht="51" x14ac:dyDescent="0.25">
      <c r="A162" s="2">
        <v>156</v>
      </c>
      <c r="B162" s="8" t="s">
        <v>424</v>
      </c>
      <c r="C162" s="8" t="s">
        <v>425</v>
      </c>
      <c r="D162" s="8" t="s">
        <v>0</v>
      </c>
      <c r="E162" s="7">
        <v>1</v>
      </c>
      <c r="F162" s="19">
        <v>68640</v>
      </c>
      <c r="G162" s="13">
        <f t="shared" si="2"/>
        <v>68640</v>
      </c>
      <c r="H162" s="46"/>
      <c r="I162" s="46"/>
      <c r="J162" s="53">
        <v>68640</v>
      </c>
      <c r="K162" s="46"/>
      <c r="L162" s="46"/>
      <c r="M162" s="42" t="s">
        <v>570</v>
      </c>
      <c r="N162" s="56"/>
    </row>
    <row r="163" spans="1:14" s="14" customFormat="1" ht="51" x14ac:dyDescent="0.25">
      <c r="A163" s="2">
        <v>157</v>
      </c>
      <c r="B163" s="8" t="s">
        <v>426</v>
      </c>
      <c r="C163" s="8" t="s">
        <v>427</v>
      </c>
      <c r="D163" s="8" t="s">
        <v>0</v>
      </c>
      <c r="E163" s="7">
        <v>1</v>
      </c>
      <c r="F163" s="19">
        <v>74770</v>
      </c>
      <c r="G163" s="13">
        <f t="shared" si="2"/>
        <v>74770</v>
      </c>
      <c r="H163" s="46"/>
      <c r="I163" s="46"/>
      <c r="J163" s="53">
        <v>74770</v>
      </c>
      <c r="K163" s="46"/>
      <c r="L163" s="46"/>
      <c r="M163" s="42" t="s">
        <v>570</v>
      </c>
      <c r="N163" s="56"/>
    </row>
    <row r="164" spans="1:14" s="14" customFormat="1" ht="51" x14ac:dyDescent="0.25">
      <c r="A164" s="2">
        <v>158</v>
      </c>
      <c r="B164" s="8" t="s">
        <v>428</v>
      </c>
      <c r="C164" s="8" t="s">
        <v>429</v>
      </c>
      <c r="D164" s="8" t="s">
        <v>0</v>
      </c>
      <c r="E164" s="7">
        <v>2</v>
      </c>
      <c r="F164" s="19">
        <v>68640</v>
      </c>
      <c r="G164" s="13">
        <f t="shared" si="2"/>
        <v>137280</v>
      </c>
      <c r="H164" s="46"/>
      <c r="I164" s="46"/>
      <c r="J164" s="53">
        <v>68640</v>
      </c>
      <c r="K164" s="46"/>
      <c r="L164" s="46"/>
      <c r="M164" s="42" t="s">
        <v>570</v>
      </c>
      <c r="N164" s="56"/>
    </row>
    <row r="165" spans="1:14" s="14" customFormat="1" ht="51" x14ac:dyDescent="0.25">
      <c r="A165" s="2">
        <v>159</v>
      </c>
      <c r="B165" s="8" t="s">
        <v>430</v>
      </c>
      <c r="C165" s="8" t="s">
        <v>431</v>
      </c>
      <c r="D165" s="8" t="s">
        <v>0</v>
      </c>
      <c r="E165" s="7">
        <v>1</v>
      </c>
      <c r="F165" s="19">
        <v>62520</v>
      </c>
      <c r="G165" s="13">
        <f t="shared" si="2"/>
        <v>62520</v>
      </c>
      <c r="H165" s="46"/>
      <c r="I165" s="46"/>
      <c r="J165" s="53">
        <v>62520</v>
      </c>
      <c r="K165" s="46"/>
      <c r="L165" s="46"/>
      <c r="M165" s="42" t="s">
        <v>570</v>
      </c>
      <c r="N165" s="56"/>
    </row>
    <row r="166" spans="1:14" s="14" customFormat="1" ht="51" x14ac:dyDescent="0.25">
      <c r="A166" s="2">
        <v>160</v>
      </c>
      <c r="B166" s="8" t="s">
        <v>432</v>
      </c>
      <c r="C166" s="8" t="s">
        <v>433</v>
      </c>
      <c r="D166" s="8" t="s">
        <v>0</v>
      </c>
      <c r="E166" s="7">
        <v>1</v>
      </c>
      <c r="F166" s="19">
        <v>68640</v>
      </c>
      <c r="G166" s="13">
        <f t="shared" si="2"/>
        <v>68640</v>
      </c>
      <c r="H166" s="46"/>
      <c r="I166" s="46"/>
      <c r="J166" s="53">
        <v>68640</v>
      </c>
      <c r="K166" s="46"/>
      <c r="L166" s="46"/>
      <c r="M166" s="42" t="s">
        <v>570</v>
      </c>
      <c r="N166" s="56"/>
    </row>
    <row r="167" spans="1:14" s="14" customFormat="1" ht="51" x14ac:dyDescent="0.25">
      <c r="A167" s="2">
        <v>161</v>
      </c>
      <c r="B167" s="8" t="s">
        <v>434</v>
      </c>
      <c r="C167" s="8" t="s">
        <v>435</v>
      </c>
      <c r="D167" s="8" t="s">
        <v>0</v>
      </c>
      <c r="E167" s="7">
        <v>1</v>
      </c>
      <c r="F167" s="19">
        <v>62520</v>
      </c>
      <c r="G167" s="13">
        <f t="shared" si="2"/>
        <v>62520</v>
      </c>
      <c r="H167" s="46"/>
      <c r="I167" s="46"/>
      <c r="J167" s="53">
        <v>62520</v>
      </c>
      <c r="K167" s="46"/>
      <c r="L167" s="46"/>
      <c r="M167" s="42" t="s">
        <v>570</v>
      </c>
      <c r="N167" s="56"/>
    </row>
    <row r="168" spans="1:14" s="14" customFormat="1" ht="51" x14ac:dyDescent="0.25">
      <c r="A168" s="2">
        <v>162</v>
      </c>
      <c r="B168" s="8" t="s">
        <v>436</v>
      </c>
      <c r="C168" s="8" t="s">
        <v>437</v>
      </c>
      <c r="D168" s="8" t="s">
        <v>0</v>
      </c>
      <c r="E168" s="7">
        <v>1</v>
      </c>
      <c r="F168" s="19">
        <v>68640</v>
      </c>
      <c r="G168" s="13">
        <f t="shared" si="2"/>
        <v>68640</v>
      </c>
      <c r="H168" s="46"/>
      <c r="I168" s="46"/>
      <c r="J168" s="53">
        <v>68640</v>
      </c>
      <c r="K168" s="46"/>
      <c r="L168" s="46"/>
      <c r="M168" s="42" t="s">
        <v>570</v>
      </c>
      <c r="N168" s="56"/>
    </row>
    <row r="169" spans="1:14" s="14" customFormat="1" ht="51" x14ac:dyDescent="0.25">
      <c r="A169" s="2">
        <v>163</v>
      </c>
      <c r="B169" s="8" t="s">
        <v>438</v>
      </c>
      <c r="C169" s="8" t="s">
        <v>439</v>
      </c>
      <c r="D169" s="8" t="s">
        <v>0</v>
      </c>
      <c r="E169" s="7">
        <v>2</v>
      </c>
      <c r="F169" s="19">
        <v>62520</v>
      </c>
      <c r="G169" s="13">
        <f t="shared" si="2"/>
        <v>125040</v>
      </c>
      <c r="H169" s="46"/>
      <c r="I169" s="46"/>
      <c r="J169" s="53">
        <v>62520</v>
      </c>
      <c r="K169" s="46"/>
      <c r="L169" s="46"/>
      <c r="M169" s="42" t="s">
        <v>570</v>
      </c>
      <c r="N169" s="56"/>
    </row>
    <row r="170" spans="1:14" s="14" customFormat="1" ht="51" x14ac:dyDescent="0.25">
      <c r="A170" s="2">
        <v>164</v>
      </c>
      <c r="B170" s="8" t="s">
        <v>440</v>
      </c>
      <c r="C170" s="8" t="s">
        <v>441</v>
      </c>
      <c r="D170" s="8" t="s">
        <v>0</v>
      </c>
      <c r="E170" s="7">
        <v>2</v>
      </c>
      <c r="F170" s="19">
        <v>62520</v>
      </c>
      <c r="G170" s="13">
        <f t="shared" si="2"/>
        <v>125040</v>
      </c>
      <c r="H170" s="46"/>
      <c r="I170" s="46"/>
      <c r="J170" s="53">
        <v>62520</v>
      </c>
      <c r="K170" s="46"/>
      <c r="L170" s="46"/>
      <c r="M170" s="42" t="s">
        <v>570</v>
      </c>
      <c r="N170" s="56"/>
    </row>
    <row r="171" spans="1:14" s="14" customFormat="1" ht="51" x14ac:dyDescent="0.25">
      <c r="A171" s="2">
        <v>165</v>
      </c>
      <c r="B171" s="8" t="s">
        <v>442</v>
      </c>
      <c r="C171" s="8" t="s">
        <v>443</v>
      </c>
      <c r="D171" s="8" t="s">
        <v>0</v>
      </c>
      <c r="E171" s="7">
        <v>1</v>
      </c>
      <c r="F171" s="19">
        <v>62520</v>
      </c>
      <c r="G171" s="13">
        <f t="shared" si="2"/>
        <v>62520</v>
      </c>
      <c r="H171" s="46"/>
      <c r="I171" s="46"/>
      <c r="J171" s="53">
        <v>62520</v>
      </c>
      <c r="K171" s="46"/>
      <c r="L171" s="46"/>
      <c r="M171" s="42" t="s">
        <v>570</v>
      </c>
      <c r="N171" s="56"/>
    </row>
    <row r="172" spans="1:14" s="14" customFormat="1" ht="51" x14ac:dyDescent="0.25">
      <c r="A172" s="2">
        <v>166</v>
      </c>
      <c r="B172" s="8" t="s">
        <v>444</v>
      </c>
      <c r="C172" s="8" t="s">
        <v>445</v>
      </c>
      <c r="D172" s="8" t="s">
        <v>0</v>
      </c>
      <c r="E172" s="7">
        <v>1</v>
      </c>
      <c r="F172" s="19">
        <v>47250</v>
      </c>
      <c r="G172" s="13">
        <f t="shared" si="2"/>
        <v>47250</v>
      </c>
      <c r="H172" s="46"/>
      <c r="I172" s="46"/>
      <c r="J172" s="53">
        <v>47250</v>
      </c>
      <c r="K172" s="46"/>
      <c r="L172" s="46"/>
      <c r="M172" s="42" t="s">
        <v>570</v>
      </c>
      <c r="N172" s="56"/>
    </row>
    <row r="173" spans="1:14" s="14" customFormat="1" ht="51" x14ac:dyDescent="0.25">
      <c r="A173" s="2">
        <v>167</v>
      </c>
      <c r="B173" s="8" t="s">
        <v>446</v>
      </c>
      <c r="C173" s="8" t="s">
        <v>447</v>
      </c>
      <c r="D173" s="8" t="s">
        <v>0</v>
      </c>
      <c r="E173" s="7">
        <v>1</v>
      </c>
      <c r="F173" s="19">
        <v>62520</v>
      </c>
      <c r="G173" s="13">
        <f t="shared" si="2"/>
        <v>62520</v>
      </c>
      <c r="H173" s="46"/>
      <c r="I173" s="46"/>
      <c r="J173" s="53">
        <v>62520</v>
      </c>
      <c r="K173" s="46"/>
      <c r="L173" s="46"/>
      <c r="M173" s="42" t="s">
        <v>570</v>
      </c>
      <c r="N173" s="56"/>
    </row>
    <row r="174" spans="1:14" s="14" customFormat="1" ht="51" x14ac:dyDescent="0.25">
      <c r="A174" s="2">
        <v>168</v>
      </c>
      <c r="B174" s="8" t="s">
        <v>448</v>
      </c>
      <c r="C174" s="8" t="s">
        <v>449</v>
      </c>
      <c r="D174" s="8" t="s">
        <v>0</v>
      </c>
      <c r="E174" s="7">
        <v>1</v>
      </c>
      <c r="F174" s="19">
        <v>123640</v>
      </c>
      <c r="G174" s="13">
        <f t="shared" si="2"/>
        <v>123640</v>
      </c>
      <c r="H174" s="46"/>
      <c r="I174" s="46"/>
      <c r="J174" s="53">
        <v>123640</v>
      </c>
      <c r="K174" s="46"/>
      <c r="L174" s="46"/>
      <c r="M174" s="42" t="s">
        <v>570</v>
      </c>
      <c r="N174" s="56"/>
    </row>
    <row r="175" spans="1:14" s="14" customFormat="1" ht="51" x14ac:dyDescent="0.25">
      <c r="A175" s="2">
        <v>169</v>
      </c>
      <c r="B175" s="8" t="s">
        <v>450</v>
      </c>
      <c r="C175" s="8" t="s">
        <v>451</v>
      </c>
      <c r="D175" s="8" t="s">
        <v>0</v>
      </c>
      <c r="E175" s="7">
        <v>1</v>
      </c>
      <c r="F175" s="19">
        <v>111420</v>
      </c>
      <c r="G175" s="13">
        <f t="shared" si="2"/>
        <v>111420</v>
      </c>
      <c r="H175" s="46"/>
      <c r="I175" s="46"/>
      <c r="J175" s="53">
        <v>111420</v>
      </c>
      <c r="K175" s="46"/>
      <c r="L175" s="46"/>
      <c r="M175" s="42" t="s">
        <v>570</v>
      </c>
      <c r="N175" s="56"/>
    </row>
    <row r="176" spans="1:14" s="14" customFormat="1" ht="51" x14ac:dyDescent="0.25">
      <c r="A176" s="2">
        <v>170</v>
      </c>
      <c r="B176" s="8" t="s">
        <v>452</v>
      </c>
      <c r="C176" s="8" t="s">
        <v>453</v>
      </c>
      <c r="D176" s="8" t="s">
        <v>0</v>
      </c>
      <c r="E176" s="7">
        <v>2</v>
      </c>
      <c r="F176" s="19">
        <v>68640</v>
      </c>
      <c r="G176" s="13">
        <f t="shared" si="2"/>
        <v>137280</v>
      </c>
      <c r="H176" s="46"/>
      <c r="I176" s="46"/>
      <c r="J176" s="53">
        <v>68640</v>
      </c>
      <c r="K176" s="46"/>
      <c r="L176" s="46"/>
      <c r="M176" s="42" t="s">
        <v>570</v>
      </c>
      <c r="N176" s="56"/>
    </row>
    <row r="177" spans="1:14" s="14" customFormat="1" ht="51" x14ac:dyDescent="0.25">
      <c r="A177" s="2">
        <v>171</v>
      </c>
      <c r="B177" s="8" t="s">
        <v>454</v>
      </c>
      <c r="C177" s="8" t="s">
        <v>455</v>
      </c>
      <c r="D177" s="8" t="s">
        <v>0</v>
      </c>
      <c r="E177" s="7">
        <v>2</v>
      </c>
      <c r="F177" s="19">
        <v>68640</v>
      </c>
      <c r="G177" s="13">
        <f t="shared" si="2"/>
        <v>137280</v>
      </c>
      <c r="H177" s="46"/>
      <c r="I177" s="46"/>
      <c r="J177" s="53">
        <v>68640</v>
      </c>
      <c r="K177" s="46"/>
      <c r="L177" s="46"/>
      <c r="M177" s="42" t="s">
        <v>570</v>
      </c>
      <c r="N177" s="56"/>
    </row>
    <row r="178" spans="1:14" s="14" customFormat="1" ht="51" x14ac:dyDescent="0.25">
      <c r="A178" s="2">
        <v>172</v>
      </c>
      <c r="B178" s="8" t="s">
        <v>456</v>
      </c>
      <c r="C178" s="8" t="s">
        <v>457</v>
      </c>
      <c r="D178" s="8" t="s">
        <v>0</v>
      </c>
      <c r="E178" s="7">
        <v>1</v>
      </c>
      <c r="F178" s="19">
        <v>253500</v>
      </c>
      <c r="G178" s="13">
        <f t="shared" si="2"/>
        <v>253500</v>
      </c>
      <c r="H178" s="46"/>
      <c r="I178" s="46"/>
      <c r="J178" s="53">
        <v>253500</v>
      </c>
      <c r="K178" s="46"/>
      <c r="L178" s="46"/>
      <c r="M178" s="42" t="s">
        <v>570</v>
      </c>
      <c r="N178" s="56"/>
    </row>
    <row r="179" spans="1:14" s="14" customFormat="1" ht="51" x14ac:dyDescent="0.25">
      <c r="A179" s="2">
        <v>173</v>
      </c>
      <c r="B179" s="8" t="s">
        <v>458</v>
      </c>
      <c r="C179" s="8" t="s">
        <v>459</v>
      </c>
      <c r="D179" s="8" t="s">
        <v>0</v>
      </c>
      <c r="E179" s="7">
        <v>1</v>
      </c>
      <c r="F179" s="19">
        <v>56420</v>
      </c>
      <c r="G179" s="13">
        <f t="shared" si="2"/>
        <v>56420</v>
      </c>
      <c r="H179" s="46"/>
      <c r="I179" s="46"/>
      <c r="J179" s="46"/>
      <c r="K179" s="46"/>
      <c r="L179" s="46"/>
      <c r="M179" s="46" t="s">
        <v>574</v>
      </c>
    </row>
    <row r="180" spans="1:14" s="14" customFormat="1" ht="51" x14ac:dyDescent="0.25">
      <c r="A180" s="2">
        <v>174</v>
      </c>
      <c r="B180" s="8" t="s">
        <v>460</v>
      </c>
      <c r="C180" s="8" t="s">
        <v>461</v>
      </c>
      <c r="D180" s="8" t="s">
        <v>0</v>
      </c>
      <c r="E180" s="7">
        <v>1</v>
      </c>
      <c r="F180" s="19">
        <v>111420</v>
      </c>
      <c r="G180" s="13">
        <f t="shared" si="2"/>
        <v>111420</v>
      </c>
      <c r="H180" s="46"/>
      <c r="I180" s="46"/>
      <c r="J180" s="53">
        <v>111420</v>
      </c>
      <c r="K180" s="46"/>
      <c r="L180" s="46"/>
      <c r="M180" s="42" t="s">
        <v>570</v>
      </c>
      <c r="N180" s="56"/>
    </row>
    <row r="181" spans="1:14" s="14" customFormat="1" ht="51" x14ac:dyDescent="0.25">
      <c r="A181" s="2">
        <v>175</v>
      </c>
      <c r="B181" s="8" t="s">
        <v>462</v>
      </c>
      <c r="C181" s="8" t="s">
        <v>463</v>
      </c>
      <c r="D181" s="8" t="s">
        <v>0</v>
      </c>
      <c r="E181" s="7">
        <v>5</v>
      </c>
      <c r="F181" s="19">
        <v>47250</v>
      </c>
      <c r="G181" s="13">
        <f t="shared" si="2"/>
        <v>236250</v>
      </c>
      <c r="H181" s="46"/>
      <c r="I181" s="46"/>
      <c r="J181" s="53">
        <v>47250</v>
      </c>
      <c r="K181" s="46"/>
      <c r="L181" s="46"/>
      <c r="M181" s="42" t="s">
        <v>570</v>
      </c>
      <c r="N181" s="56"/>
    </row>
    <row r="182" spans="1:14" s="14" customFormat="1" ht="51" x14ac:dyDescent="0.25">
      <c r="A182" s="2">
        <v>176</v>
      </c>
      <c r="B182" s="8" t="s">
        <v>464</v>
      </c>
      <c r="C182" s="8" t="s">
        <v>465</v>
      </c>
      <c r="D182" s="8" t="s">
        <v>0</v>
      </c>
      <c r="E182" s="7">
        <v>2</v>
      </c>
      <c r="F182" s="19">
        <v>68640</v>
      </c>
      <c r="G182" s="13">
        <f t="shared" si="2"/>
        <v>137280</v>
      </c>
      <c r="H182" s="46"/>
      <c r="I182" s="46"/>
      <c r="J182" s="53">
        <v>68640</v>
      </c>
      <c r="K182" s="46"/>
      <c r="L182" s="46"/>
      <c r="M182" s="42" t="s">
        <v>570</v>
      </c>
      <c r="N182" s="56"/>
    </row>
    <row r="183" spans="1:14" s="14" customFormat="1" ht="51" x14ac:dyDescent="0.25">
      <c r="A183" s="2">
        <v>177</v>
      </c>
      <c r="B183" s="8" t="s">
        <v>466</v>
      </c>
      <c r="C183" s="8" t="s">
        <v>467</v>
      </c>
      <c r="D183" s="8" t="s">
        <v>0</v>
      </c>
      <c r="E183" s="7">
        <v>2</v>
      </c>
      <c r="F183" s="19">
        <v>62520</v>
      </c>
      <c r="G183" s="13">
        <f t="shared" si="2"/>
        <v>125040</v>
      </c>
      <c r="H183" s="46"/>
      <c r="I183" s="46"/>
      <c r="J183" s="53">
        <v>62520</v>
      </c>
      <c r="K183" s="46"/>
      <c r="L183" s="46"/>
      <c r="M183" s="42" t="s">
        <v>570</v>
      </c>
      <c r="N183" s="56"/>
    </row>
    <row r="184" spans="1:14" s="14" customFormat="1" ht="51" x14ac:dyDescent="0.25">
      <c r="A184" s="2">
        <v>178</v>
      </c>
      <c r="B184" s="8" t="s">
        <v>468</v>
      </c>
      <c r="C184" s="8" t="s">
        <v>469</v>
      </c>
      <c r="D184" s="8" t="s">
        <v>0</v>
      </c>
      <c r="E184" s="7">
        <v>2</v>
      </c>
      <c r="F184" s="19">
        <v>68640</v>
      </c>
      <c r="G184" s="13">
        <f t="shared" si="2"/>
        <v>137280</v>
      </c>
      <c r="H184" s="46"/>
      <c r="I184" s="46"/>
      <c r="J184" s="53">
        <v>68640</v>
      </c>
      <c r="K184" s="46"/>
      <c r="L184" s="46"/>
      <c r="M184" s="42" t="s">
        <v>570</v>
      </c>
      <c r="N184" s="56"/>
    </row>
    <row r="185" spans="1:14" s="14" customFormat="1" ht="51" x14ac:dyDescent="0.25">
      <c r="A185" s="2">
        <v>179</v>
      </c>
      <c r="B185" s="8" t="s">
        <v>470</v>
      </c>
      <c r="C185" s="8" t="s">
        <v>471</v>
      </c>
      <c r="D185" s="8" t="s">
        <v>0</v>
      </c>
      <c r="E185" s="7">
        <v>1</v>
      </c>
      <c r="F185" s="19">
        <v>68640</v>
      </c>
      <c r="G185" s="13">
        <f t="shared" si="2"/>
        <v>68640</v>
      </c>
      <c r="H185" s="46"/>
      <c r="I185" s="46"/>
      <c r="J185" s="46"/>
      <c r="K185" s="46"/>
      <c r="L185" s="46"/>
      <c r="M185" s="46" t="s">
        <v>574</v>
      </c>
    </row>
    <row r="186" spans="1:14" s="14" customFormat="1" ht="51" x14ac:dyDescent="0.25">
      <c r="A186" s="2">
        <v>180</v>
      </c>
      <c r="B186" s="8" t="s">
        <v>472</v>
      </c>
      <c r="C186" s="8" t="s">
        <v>473</v>
      </c>
      <c r="D186" s="8" t="s">
        <v>0</v>
      </c>
      <c r="E186" s="7">
        <v>1</v>
      </c>
      <c r="F186" s="19">
        <v>68640</v>
      </c>
      <c r="G186" s="13">
        <f t="shared" si="2"/>
        <v>68640</v>
      </c>
      <c r="H186" s="46"/>
      <c r="I186" s="46"/>
      <c r="J186" s="53">
        <v>68640</v>
      </c>
      <c r="K186" s="46"/>
      <c r="L186" s="46"/>
      <c r="M186" s="42" t="s">
        <v>570</v>
      </c>
      <c r="N186" s="56"/>
    </row>
    <row r="187" spans="1:14" s="14" customFormat="1" ht="51" x14ac:dyDescent="0.25">
      <c r="A187" s="2">
        <v>181</v>
      </c>
      <c r="B187" s="8" t="s">
        <v>474</v>
      </c>
      <c r="C187" s="8" t="s">
        <v>475</v>
      </c>
      <c r="D187" s="8" t="s">
        <v>0</v>
      </c>
      <c r="E187" s="7">
        <v>2</v>
      </c>
      <c r="F187" s="19">
        <v>56420</v>
      </c>
      <c r="G187" s="13">
        <f t="shared" si="2"/>
        <v>112840</v>
      </c>
      <c r="H187" s="46"/>
      <c r="I187" s="46"/>
      <c r="J187" s="53">
        <v>56420</v>
      </c>
      <c r="K187" s="46"/>
      <c r="L187" s="46"/>
      <c r="M187" s="42" t="s">
        <v>570</v>
      </c>
      <c r="N187" s="56"/>
    </row>
    <row r="188" spans="1:14" s="14" customFormat="1" ht="51" x14ac:dyDescent="0.25">
      <c r="A188" s="2">
        <v>182</v>
      </c>
      <c r="B188" s="8" t="s">
        <v>476</v>
      </c>
      <c r="C188" s="8" t="s">
        <v>477</v>
      </c>
      <c r="D188" s="8" t="s">
        <v>0</v>
      </c>
      <c r="E188" s="7">
        <v>1</v>
      </c>
      <c r="F188" s="19">
        <v>62520</v>
      </c>
      <c r="G188" s="13">
        <f t="shared" si="2"/>
        <v>62520</v>
      </c>
      <c r="H188" s="46"/>
      <c r="I188" s="46"/>
      <c r="J188" s="53">
        <v>62520</v>
      </c>
      <c r="K188" s="46"/>
      <c r="L188" s="46"/>
      <c r="M188" s="42" t="s">
        <v>570</v>
      </c>
      <c r="N188" s="56"/>
    </row>
    <row r="189" spans="1:14" s="14" customFormat="1" ht="51" x14ac:dyDescent="0.25">
      <c r="A189" s="2">
        <v>183</v>
      </c>
      <c r="B189" s="8" t="s">
        <v>478</v>
      </c>
      <c r="C189" s="8" t="s">
        <v>479</v>
      </c>
      <c r="D189" s="8" t="s">
        <v>0</v>
      </c>
      <c r="E189" s="7">
        <v>1</v>
      </c>
      <c r="F189" s="19">
        <v>141780</v>
      </c>
      <c r="G189" s="13">
        <f t="shared" si="2"/>
        <v>141780</v>
      </c>
      <c r="H189" s="46"/>
      <c r="I189" s="46"/>
      <c r="J189" s="53">
        <v>141780</v>
      </c>
      <c r="K189" s="46"/>
      <c r="L189" s="46"/>
      <c r="M189" s="42" t="s">
        <v>570</v>
      </c>
      <c r="N189" s="56"/>
    </row>
    <row r="190" spans="1:14" s="14" customFormat="1" ht="51" x14ac:dyDescent="0.25">
      <c r="A190" s="2">
        <v>184</v>
      </c>
      <c r="B190" s="8" t="s">
        <v>480</v>
      </c>
      <c r="C190" s="8" t="s">
        <v>481</v>
      </c>
      <c r="D190" s="8" t="s">
        <v>0</v>
      </c>
      <c r="E190" s="7">
        <v>1</v>
      </c>
      <c r="F190" s="19">
        <v>68640</v>
      </c>
      <c r="G190" s="13">
        <f t="shared" si="2"/>
        <v>68640</v>
      </c>
      <c r="H190" s="46"/>
      <c r="I190" s="46"/>
      <c r="J190" s="53">
        <v>68640</v>
      </c>
      <c r="K190" s="46"/>
      <c r="L190" s="46"/>
      <c r="M190" s="42" t="s">
        <v>570</v>
      </c>
      <c r="N190" s="56"/>
    </row>
    <row r="191" spans="1:14" s="14" customFormat="1" ht="51" x14ac:dyDescent="0.25">
      <c r="A191" s="2">
        <v>185</v>
      </c>
      <c r="B191" s="8" t="s">
        <v>482</v>
      </c>
      <c r="C191" s="8" t="s">
        <v>483</v>
      </c>
      <c r="D191" s="8" t="s">
        <v>0</v>
      </c>
      <c r="E191" s="7">
        <v>3</v>
      </c>
      <c r="F191" s="19">
        <v>56420</v>
      </c>
      <c r="G191" s="13">
        <f t="shared" si="2"/>
        <v>169260</v>
      </c>
      <c r="H191" s="46"/>
      <c r="I191" s="46"/>
      <c r="J191" s="53">
        <v>56420</v>
      </c>
      <c r="K191" s="46"/>
      <c r="L191" s="46"/>
      <c r="M191" s="42" t="s">
        <v>570</v>
      </c>
      <c r="N191" s="56"/>
    </row>
    <row r="192" spans="1:14" s="14" customFormat="1" ht="51" x14ac:dyDescent="0.25">
      <c r="A192" s="2">
        <v>186</v>
      </c>
      <c r="B192" s="8" t="s">
        <v>484</v>
      </c>
      <c r="C192" s="8" t="s">
        <v>485</v>
      </c>
      <c r="D192" s="8" t="s">
        <v>0</v>
      </c>
      <c r="E192" s="7">
        <v>1</v>
      </c>
      <c r="F192" s="19">
        <v>56420</v>
      </c>
      <c r="G192" s="13">
        <f t="shared" si="2"/>
        <v>56420</v>
      </c>
      <c r="H192" s="46"/>
      <c r="I192" s="46"/>
      <c r="J192" s="53">
        <v>56420</v>
      </c>
      <c r="K192" s="46"/>
      <c r="L192" s="46"/>
      <c r="M192" s="42" t="s">
        <v>570</v>
      </c>
      <c r="N192" s="56"/>
    </row>
    <row r="193" spans="1:14" s="14" customFormat="1" ht="51" x14ac:dyDescent="0.25">
      <c r="A193" s="2">
        <v>187</v>
      </c>
      <c r="B193" s="8" t="s">
        <v>486</v>
      </c>
      <c r="C193" s="8" t="s">
        <v>487</v>
      </c>
      <c r="D193" s="8" t="s">
        <v>0</v>
      </c>
      <c r="E193" s="7">
        <v>1</v>
      </c>
      <c r="F193" s="19">
        <v>62520</v>
      </c>
      <c r="G193" s="13">
        <f t="shared" si="2"/>
        <v>62520</v>
      </c>
      <c r="H193" s="46"/>
      <c r="I193" s="46"/>
      <c r="J193" s="53">
        <v>62520</v>
      </c>
      <c r="K193" s="46"/>
      <c r="L193" s="46"/>
      <c r="M193" s="42" t="s">
        <v>570</v>
      </c>
      <c r="N193" s="56"/>
    </row>
    <row r="194" spans="1:14" s="14" customFormat="1" ht="51" x14ac:dyDescent="0.25">
      <c r="A194" s="2">
        <v>188</v>
      </c>
      <c r="B194" s="8" t="s">
        <v>488</v>
      </c>
      <c r="C194" s="8" t="s">
        <v>489</v>
      </c>
      <c r="D194" s="8" t="s">
        <v>0</v>
      </c>
      <c r="E194" s="7">
        <v>1</v>
      </c>
      <c r="F194" s="19">
        <v>137280</v>
      </c>
      <c r="G194" s="13">
        <f t="shared" si="2"/>
        <v>137280</v>
      </c>
      <c r="H194" s="46"/>
      <c r="I194" s="46"/>
      <c r="J194" s="46"/>
      <c r="K194" s="46"/>
      <c r="L194" s="46"/>
      <c r="M194" s="46" t="s">
        <v>574</v>
      </c>
    </row>
    <row r="195" spans="1:14" s="14" customFormat="1" ht="51" x14ac:dyDescent="0.25">
      <c r="A195" s="2">
        <v>189</v>
      </c>
      <c r="B195" s="8" t="s">
        <v>490</v>
      </c>
      <c r="C195" s="8" t="s">
        <v>491</v>
      </c>
      <c r="D195" s="8" t="s">
        <v>0</v>
      </c>
      <c r="E195" s="7">
        <v>1</v>
      </c>
      <c r="F195" s="19">
        <v>65640</v>
      </c>
      <c r="G195" s="13">
        <f t="shared" si="2"/>
        <v>65640</v>
      </c>
      <c r="H195" s="46"/>
      <c r="I195" s="46"/>
      <c r="J195" s="53">
        <v>65640</v>
      </c>
      <c r="K195" s="46"/>
      <c r="L195" s="46"/>
      <c r="M195" s="42" t="s">
        <v>570</v>
      </c>
      <c r="N195" s="56"/>
    </row>
    <row r="196" spans="1:14" s="14" customFormat="1" ht="51" x14ac:dyDescent="0.25">
      <c r="A196" s="2">
        <v>190</v>
      </c>
      <c r="B196" s="8" t="s">
        <v>492</v>
      </c>
      <c r="C196" s="8" t="s">
        <v>493</v>
      </c>
      <c r="D196" s="8" t="s">
        <v>0</v>
      </c>
      <c r="E196" s="7">
        <v>2</v>
      </c>
      <c r="F196" s="19">
        <v>62520</v>
      </c>
      <c r="G196" s="13">
        <f t="shared" ref="G196:G259" si="3">E196*F196</f>
        <v>125040</v>
      </c>
      <c r="H196" s="46"/>
      <c r="I196" s="46"/>
      <c r="J196" s="53">
        <v>62520</v>
      </c>
      <c r="K196" s="46"/>
      <c r="L196" s="46"/>
      <c r="M196" s="42" t="s">
        <v>570</v>
      </c>
      <c r="N196" s="56"/>
    </row>
    <row r="197" spans="1:14" s="14" customFormat="1" ht="51" x14ac:dyDescent="0.25">
      <c r="A197" s="2">
        <v>191</v>
      </c>
      <c r="B197" s="8" t="s">
        <v>494</v>
      </c>
      <c r="C197" s="8" t="s">
        <v>495</v>
      </c>
      <c r="D197" s="8" t="s">
        <v>0</v>
      </c>
      <c r="E197" s="7">
        <v>2</v>
      </c>
      <c r="F197" s="19">
        <v>62520</v>
      </c>
      <c r="G197" s="13">
        <f t="shared" si="3"/>
        <v>125040</v>
      </c>
      <c r="H197" s="46"/>
      <c r="I197" s="46"/>
      <c r="J197" s="53">
        <v>62520</v>
      </c>
      <c r="K197" s="46"/>
      <c r="L197" s="46"/>
      <c r="M197" s="42" t="s">
        <v>570</v>
      </c>
      <c r="N197" s="56"/>
    </row>
    <row r="198" spans="1:14" s="14" customFormat="1" ht="51" x14ac:dyDescent="0.25">
      <c r="A198" s="2">
        <v>192</v>
      </c>
      <c r="B198" s="8" t="s">
        <v>496</v>
      </c>
      <c r="C198" s="8" t="s">
        <v>497</v>
      </c>
      <c r="D198" s="8" t="s">
        <v>0</v>
      </c>
      <c r="E198" s="7">
        <v>2</v>
      </c>
      <c r="F198" s="19">
        <v>223270</v>
      </c>
      <c r="G198" s="13">
        <f t="shared" si="3"/>
        <v>446540</v>
      </c>
      <c r="H198" s="46"/>
      <c r="I198" s="46"/>
      <c r="J198" s="53">
        <v>223270</v>
      </c>
      <c r="K198" s="46"/>
      <c r="L198" s="46"/>
      <c r="M198" s="42" t="s">
        <v>570</v>
      </c>
      <c r="N198" s="56"/>
    </row>
    <row r="199" spans="1:14" s="14" customFormat="1" ht="51" x14ac:dyDescent="0.25">
      <c r="A199" s="2">
        <v>193</v>
      </c>
      <c r="B199" s="8" t="s">
        <v>498</v>
      </c>
      <c r="C199" s="8" t="s">
        <v>499</v>
      </c>
      <c r="D199" s="8" t="s">
        <v>0</v>
      </c>
      <c r="E199" s="7">
        <v>1</v>
      </c>
      <c r="F199" s="19">
        <v>56420</v>
      </c>
      <c r="G199" s="13">
        <f t="shared" si="3"/>
        <v>56420</v>
      </c>
      <c r="H199" s="46"/>
      <c r="I199" s="46"/>
      <c r="J199" s="53">
        <v>56420</v>
      </c>
      <c r="K199" s="46"/>
      <c r="L199" s="46"/>
      <c r="M199" s="42" t="s">
        <v>570</v>
      </c>
      <c r="N199" s="56"/>
    </row>
    <row r="200" spans="1:14" s="14" customFormat="1" ht="51" x14ac:dyDescent="0.25">
      <c r="A200" s="2">
        <v>194</v>
      </c>
      <c r="B200" s="8" t="s">
        <v>500</v>
      </c>
      <c r="C200" s="8" t="s">
        <v>501</v>
      </c>
      <c r="D200" s="8" t="s">
        <v>0</v>
      </c>
      <c r="E200" s="7">
        <v>2</v>
      </c>
      <c r="F200" s="19">
        <v>56420</v>
      </c>
      <c r="G200" s="13">
        <f t="shared" si="3"/>
        <v>112840</v>
      </c>
      <c r="H200" s="46"/>
      <c r="I200" s="46"/>
      <c r="J200" s="53">
        <v>56420</v>
      </c>
      <c r="K200" s="46"/>
      <c r="L200" s="46"/>
      <c r="M200" s="42" t="s">
        <v>570</v>
      </c>
      <c r="N200" s="56"/>
    </row>
    <row r="201" spans="1:14" s="14" customFormat="1" ht="51" x14ac:dyDescent="0.25">
      <c r="A201" s="2">
        <v>195</v>
      </c>
      <c r="B201" s="8" t="s">
        <v>502</v>
      </c>
      <c r="C201" s="8" t="s">
        <v>503</v>
      </c>
      <c r="D201" s="8" t="s">
        <v>0</v>
      </c>
      <c r="E201" s="7">
        <v>1</v>
      </c>
      <c r="F201" s="19">
        <v>310673</v>
      </c>
      <c r="G201" s="13">
        <f t="shared" si="3"/>
        <v>310673</v>
      </c>
      <c r="H201" s="46"/>
      <c r="I201" s="46"/>
      <c r="J201" s="46"/>
      <c r="K201" s="46"/>
      <c r="L201" s="46"/>
      <c r="M201" s="46" t="s">
        <v>574</v>
      </c>
    </row>
    <row r="202" spans="1:14" s="14" customFormat="1" ht="140.25" x14ac:dyDescent="0.25">
      <c r="A202" s="2">
        <v>196</v>
      </c>
      <c r="B202" s="8" t="s">
        <v>504</v>
      </c>
      <c r="C202" s="8" t="s">
        <v>505</v>
      </c>
      <c r="D202" s="8" t="s">
        <v>134</v>
      </c>
      <c r="E202" s="7">
        <v>3</v>
      </c>
      <c r="F202" s="19">
        <v>1214660</v>
      </c>
      <c r="G202" s="13">
        <f t="shared" si="3"/>
        <v>3643980</v>
      </c>
      <c r="H202" s="46"/>
      <c r="I202" s="46"/>
      <c r="J202" s="53">
        <v>1214660</v>
      </c>
      <c r="K202" s="46"/>
      <c r="L202" s="46"/>
      <c r="M202" s="42" t="s">
        <v>570</v>
      </c>
      <c r="N202" s="56"/>
    </row>
    <row r="203" spans="1:14" s="14" customFormat="1" ht="25.5" x14ac:dyDescent="0.25">
      <c r="A203" s="2">
        <v>197</v>
      </c>
      <c r="B203" s="8" t="s">
        <v>506</v>
      </c>
      <c r="C203" s="8" t="s">
        <v>507</v>
      </c>
      <c r="D203" s="8" t="s">
        <v>0</v>
      </c>
      <c r="E203" s="7">
        <v>60</v>
      </c>
      <c r="F203" s="19">
        <v>56420</v>
      </c>
      <c r="G203" s="13">
        <f t="shared" si="3"/>
        <v>3385200</v>
      </c>
      <c r="H203" s="46"/>
      <c r="I203" s="46"/>
      <c r="J203" s="53">
        <v>56420</v>
      </c>
      <c r="K203" s="46"/>
      <c r="L203" s="46"/>
      <c r="M203" s="42" t="s">
        <v>570</v>
      </c>
      <c r="N203" s="56"/>
    </row>
    <row r="204" spans="1:14" s="14" customFormat="1" ht="25.5" x14ac:dyDescent="0.25">
      <c r="A204" s="2">
        <v>198</v>
      </c>
      <c r="B204" s="8" t="s">
        <v>508</v>
      </c>
      <c r="C204" s="8" t="s">
        <v>509</v>
      </c>
      <c r="D204" s="8" t="s">
        <v>0</v>
      </c>
      <c r="E204" s="7">
        <v>2</v>
      </c>
      <c r="F204" s="19">
        <v>53200</v>
      </c>
      <c r="G204" s="13">
        <f t="shared" si="3"/>
        <v>106400</v>
      </c>
      <c r="H204" s="46"/>
      <c r="I204" s="46"/>
      <c r="J204" s="53">
        <v>53200</v>
      </c>
      <c r="K204" s="46"/>
      <c r="L204" s="46"/>
      <c r="M204" s="42" t="s">
        <v>570</v>
      </c>
      <c r="N204" s="56"/>
    </row>
    <row r="205" spans="1:14" s="14" customFormat="1" ht="25.5" x14ac:dyDescent="0.25">
      <c r="A205" s="2">
        <v>199</v>
      </c>
      <c r="B205" s="8" t="s">
        <v>510</v>
      </c>
      <c r="C205" s="8" t="s">
        <v>511</v>
      </c>
      <c r="D205" s="8" t="s">
        <v>0</v>
      </c>
      <c r="E205" s="7">
        <v>32</v>
      </c>
      <c r="F205" s="19">
        <v>53200</v>
      </c>
      <c r="G205" s="13">
        <f t="shared" si="3"/>
        <v>1702400</v>
      </c>
      <c r="H205" s="46"/>
      <c r="I205" s="46"/>
      <c r="J205" s="53">
        <v>53200</v>
      </c>
      <c r="K205" s="46"/>
      <c r="L205" s="46"/>
      <c r="M205" s="42" t="s">
        <v>570</v>
      </c>
      <c r="N205" s="56"/>
    </row>
    <row r="206" spans="1:14" s="14" customFormat="1" ht="25.5" x14ac:dyDescent="0.25">
      <c r="A206" s="2">
        <v>200</v>
      </c>
      <c r="B206" s="8" t="s">
        <v>512</v>
      </c>
      <c r="C206" s="8" t="s">
        <v>513</v>
      </c>
      <c r="D206" s="8" t="s">
        <v>0</v>
      </c>
      <c r="E206" s="7">
        <v>1</v>
      </c>
      <c r="F206" s="19">
        <v>53200</v>
      </c>
      <c r="G206" s="13">
        <f t="shared" si="3"/>
        <v>53200</v>
      </c>
      <c r="H206" s="46"/>
      <c r="I206" s="46"/>
      <c r="J206" s="53">
        <v>53200</v>
      </c>
      <c r="K206" s="46"/>
      <c r="L206" s="46"/>
      <c r="M206" s="42" t="s">
        <v>570</v>
      </c>
      <c r="N206" s="56"/>
    </row>
    <row r="207" spans="1:14" s="14" customFormat="1" x14ac:dyDescent="0.25">
      <c r="A207" s="37"/>
      <c r="B207" s="38"/>
      <c r="C207" s="39" t="s">
        <v>546</v>
      </c>
      <c r="D207" s="38"/>
      <c r="E207" s="38"/>
      <c r="F207" s="38"/>
      <c r="G207" s="40"/>
      <c r="H207" s="46"/>
      <c r="I207" s="46"/>
      <c r="J207" s="46"/>
      <c r="K207" s="46"/>
      <c r="L207" s="46"/>
      <c r="M207" s="46"/>
    </row>
    <row r="208" spans="1:14" s="14" customFormat="1" x14ac:dyDescent="0.25">
      <c r="A208" s="2">
        <v>201</v>
      </c>
      <c r="B208" s="16" t="s">
        <v>257</v>
      </c>
      <c r="C208" s="16" t="s">
        <v>257</v>
      </c>
      <c r="D208" s="10" t="s">
        <v>4</v>
      </c>
      <c r="E208" s="7">
        <v>2</v>
      </c>
      <c r="F208" s="19">
        <v>243737</v>
      </c>
      <c r="G208" s="13">
        <f t="shared" si="3"/>
        <v>487474</v>
      </c>
      <c r="H208" s="46"/>
      <c r="I208" s="46">
        <v>243737</v>
      </c>
      <c r="J208" s="46"/>
      <c r="K208" s="46"/>
      <c r="L208" s="46"/>
      <c r="M208" s="46" t="s">
        <v>574</v>
      </c>
    </row>
    <row r="209" spans="1:13" s="14" customFormat="1" ht="25.5" x14ac:dyDescent="0.25">
      <c r="A209" s="2">
        <v>202</v>
      </c>
      <c r="B209" s="16" t="s">
        <v>258</v>
      </c>
      <c r="C209" s="16" t="s">
        <v>258</v>
      </c>
      <c r="D209" s="10" t="s">
        <v>4</v>
      </c>
      <c r="E209" s="7">
        <v>2</v>
      </c>
      <c r="F209" s="19">
        <v>141353</v>
      </c>
      <c r="G209" s="13">
        <f t="shared" si="3"/>
        <v>282706</v>
      </c>
      <c r="H209" s="46"/>
      <c r="I209" s="46">
        <v>141353</v>
      </c>
      <c r="J209" s="46"/>
      <c r="K209" s="46"/>
      <c r="L209" s="46"/>
      <c r="M209" s="46" t="s">
        <v>574</v>
      </c>
    </row>
    <row r="210" spans="1:13" s="14" customFormat="1" ht="25.5" x14ac:dyDescent="0.25">
      <c r="A210" s="2">
        <v>203</v>
      </c>
      <c r="B210" s="16" t="s">
        <v>259</v>
      </c>
      <c r="C210" s="16" t="s">
        <v>259</v>
      </c>
      <c r="D210" s="10" t="s">
        <v>260</v>
      </c>
      <c r="E210" s="7">
        <v>1</v>
      </c>
      <c r="F210" s="19">
        <v>208470</v>
      </c>
      <c r="G210" s="13">
        <f t="shared" si="3"/>
        <v>208470</v>
      </c>
      <c r="H210" s="46"/>
      <c r="I210" s="46">
        <v>208470</v>
      </c>
      <c r="J210" s="46"/>
      <c r="K210" s="46"/>
      <c r="L210" s="46"/>
      <c r="M210" s="46" t="s">
        <v>574</v>
      </c>
    </row>
    <row r="211" spans="1:13" s="14" customFormat="1" x14ac:dyDescent="0.25">
      <c r="A211" s="2">
        <v>204</v>
      </c>
      <c r="B211" s="16" t="s">
        <v>261</v>
      </c>
      <c r="C211" s="16" t="s">
        <v>261</v>
      </c>
      <c r="D211" s="10" t="s">
        <v>4</v>
      </c>
      <c r="E211" s="7">
        <v>1</v>
      </c>
      <c r="F211" s="19">
        <v>208470</v>
      </c>
      <c r="G211" s="13">
        <f t="shared" si="3"/>
        <v>208470</v>
      </c>
      <c r="H211" s="46"/>
      <c r="I211" s="46">
        <v>208470</v>
      </c>
      <c r="J211" s="46"/>
      <c r="K211" s="46"/>
      <c r="L211" s="46"/>
      <c r="M211" s="46" t="s">
        <v>574</v>
      </c>
    </row>
    <row r="212" spans="1:13" s="14" customFormat="1" ht="38.25" x14ac:dyDescent="0.25">
      <c r="A212" s="2">
        <v>205</v>
      </c>
      <c r="B212" s="16" t="s">
        <v>262</v>
      </c>
      <c r="C212" s="16" t="s">
        <v>262</v>
      </c>
      <c r="D212" s="10" t="s">
        <v>263</v>
      </c>
      <c r="E212" s="7">
        <v>3</v>
      </c>
      <c r="F212" s="19">
        <v>430313</v>
      </c>
      <c r="G212" s="13">
        <f t="shared" si="3"/>
        <v>1290939</v>
      </c>
      <c r="H212" s="46"/>
      <c r="I212" s="46">
        <v>430313</v>
      </c>
      <c r="J212" s="46"/>
      <c r="K212" s="46"/>
      <c r="L212" s="46"/>
      <c r="M212" s="46" t="s">
        <v>574</v>
      </c>
    </row>
    <row r="213" spans="1:13" s="14" customFormat="1" ht="38.25" x14ac:dyDescent="0.25">
      <c r="A213" s="2">
        <v>206</v>
      </c>
      <c r="B213" s="16" t="s">
        <v>264</v>
      </c>
      <c r="C213" s="16" t="s">
        <v>264</v>
      </c>
      <c r="D213" s="10" t="s">
        <v>4</v>
      </c>
      <c r="E213" s="7">
        <v>1</v>
      </c>
      <c r="F213" s="19">
        <v>109828</v>
      </c>
      <c r="G213" s="13">
        <f t="shared" si="3"/>
        <v>109828</v>
      </c>
      <c r="H213" s="46"/>
      <c r="I213" s="46">
        <v>109828</v>
      </c>
      <c r="J213" s="46"/>
      <c r="K213" s="46"/>
      <c r="L213" s="46"/>
      <c r="M213" s="46" t="s">
        <v>574</v>
      </c>
    </row>
    <row r="214" spans="1:13" s="14" customFormat="1" ht="38.25" x14ac:dyDescent="0.25">
      <c r="A214" s="2">
        <v>207</v>
      </c>
      <c r="B214" s="16" t="s">
        <v>265</v>
      </c>
      <c r="C214" s="16" t="s">
        <v>265</v>
      </c>
      <c r="D214" s="10" t="s">
        <v>4</v>
      </c>
      <c r="E214" s="7">
        <v>1</v>
      </c>
      <c r="F214" s="19">
        <v>109828</v>
      </c>
      <c r="G214" s="13">
        <f t="shared" si="3"/>
        <v>109828</v>
      </c>
      <c r="H214" s="46"/>
      <c r="I214" s="46">
        <v>109828</v>
      </c>
      <c r="J214" s="46"/>
      <c r="K214" s="46"/>
      <c r="L214" s="46"/>
      <c r="M214" s="46" t="s">
        <v>574</v>
      </c>
    </row>
    <row r="215" spans="1:13" s="14" customFormat="1" ht="25.5" x14ac:dyDescent="0.25">
      <c r="A215" s="2">
        <v>208</v>
      </c>
      <c r="B215" s="16" t="s">
        <v>266</v>
      </c>
      <c r="C215" s="10" t="s">
        <v>267</v>
      </c>
      <c r="D215" s="10" t="s">
        <v>4</v>
      </c>
      <c r="E215" s="7">
        <v>2</v>
      </c>
      <c r="F215" s="19">
        <v>718968</v>
      </c>
      <c r="G215" s="13">
        <f t="shared" si="3"/>
        <v>1437936</v>
      </c>
      <c r="H215" s="46"/>
      <c r="I215" s="46">
        <v>718968</v>
      </c>
      <c r="J215" s="46"/>
      <c r="K215" s="46"/>
      <c r="L215" s="46"/>
      <c r="M215" s="46" t="s">
        <v>574</v>
      </c>
    </row>
    <row r="216" spans="1:13" s="14" customFormat="1" ht="38.25" x14ac:dyDescent="0.25">
      <c r="A216" s="2">
        <v>209</v>
      </c>
      <c r="B216" s="16" t="s">
        <v>268</v>
      </c>
      <c r="C216" s="16" t="s">
        <v>268</v>
      </c>
      <c r="D216" s="10" t="s">
        <v>4</v>
      </c>
      <c r="E216" s="7">
        <v>1</v>
      </c>
      <c r="F216" s="19">
        <v>77287</v>
      </c>
      <c r="G216" s="13">
        <f t="shared" si="3"/>
        <v>77287</v>
      </c>
      <c r="H216" s="46"/>
      <c r="I216" s="46">
        <v>77287</v>
      </c>
      <c r="J216" s="46"/>
      <c r="K216" s="46"/>
      <c r="L216" s="46"/>
      <c r="M216" s="46" t="s">
        <v>574</v>
      </c>
    </row>
    <row r="217" spans="1:13" s="14" customFormat="1" ht="38.25" x14ac:dyDescent="0.25">
      <c r="A217" s="2">
        <v>210</v>
      </c>
      <c r="B217" s="16" t="s">
        <v>269</v>
      </c>
      <c r="C217" s="16" t="s">
        <v>269</v>
      </c>
      <c r="D217" s="10" t="s">
        <v>4</v>
      </c>
      <c r="E217" s="7">
        <v>1</v>
      </c>
      <c r="F217" s="19">
        <v>109828</v>
      </c>
      <c r="G217" s="13">
        <f t="shared" si="3"/>
        <v>109828</v>
      </c>
      <c r="H217" s="46"/>
      <c r="I217" s="46">
        <v>109828</v>
      </c>
      <c r="J217" s="46"/>
      <c r="K217" s="46"/>
      <c r="L217" s="46"/>
      <c r="M217" s="46" t="s">
        <v>574</v>
      </c>
    </row>
    <row r="218" spans="1:13" s="14" customFormat="1" ht="25.5" x14ac:dyDescent="0.25">
      <c r="A218" s="2">
        <v>211</v>
      </c>
      <c r="B218" s="16" t="s">
        <v>270</v>
      </c>
      <c r="C218" s="16" t="s">
        <v>270</v>
      </c>
      <c r="D218" s="10" t="s">
        <v>4</v>
      </c>
      <c r="E218" s="7">
        <v>2</v>
      </c>
      <c r="F218" s="19">
        <v>1733862</v>
      </c>
      <c r="G218" s="13">
        <f t="shared" si="3"/>
        <v>3467724</v>
      </c>
      <c r="H218" s="46"/>
      <c r="I218" s="46">
        <v>1733862</v>
      </c>
      <c r="J218" s="46"/>
      <c r="K218" s="46"/>
      <c r="L218" s="46"/>
      <c r="M218" s="46" t="s">
        <v>574</v>
      </c>
    </row>
    <row r="219" spans="1:13" s="14" customFormat="1" ht="25.5" x14ac:dyDescent="0.25">
      <c r="A219" s="2">
        <v>212</v>
      </c>
      <c r="B219" s="16" t="s">
        <v>271</v>
      </c>
      <c r="C219" s="16" t="s">
        <v>271</v>
      </c>
      <c r="D219" s="10" t="s">
        <v>4</v>
      </c>
      <c r="E219" s="2">
        <v>1</v>
      </c>
      <c r="F219" s="19">
        <v>77287</v>
      </c>
      <c r="G219" s="13">
        <f t="shared" si="3"/>
        <v>77287</v>
      </c>
      <c r="H219" s="46"/>
      <c r="I219" s="46">
        <v>77287</v>
      </c>
      <c r="J219" s="46"/>
      <c r="K219" s="46"/>
      <c r="L219" s="46"/>
      <c r="M219" s="46" t="s">
        <v>574</v>
      </c>
    </row>
    <row r="220" spans="1:13" s="14" customFormat="1" ht="25.5" x14ac:dyDescent="0.25">
      <c r="A220" s="2">
        <v>213</v>
      </c>
      <c r="B220" s="16" t="s">
        <v>272</v>
      </c>
      <c r="C220" s="16" t="s">
        <v>272</v>
      </c>
      <c r="D220" s="10" t="s">
        <v>4</v>
      </c>
      <c r="E220" s="2">
        <v>1</v>
      </c>
      <c r="F220" s="19">
        <v>109828</v>
      </c>
      <c r="G220" s="13">
        <f t="shared" si="3"/>
        <v>109828</v>
      </c>
      <c r="H220" s="46"/>
      <c r="I220" s="46">
        <v>109828</v>
      </c>
      <c r="J220" s="46"/>
      <c r="K220" s="46"/>
      <c r="L220" s="46"/>
      <c r="M220" s="46" t="s">
        <v>574</v>
      </c>
    </row>
    <row r="221" spans="1:13" s="14" customFormat="1" x14ac:dyDescent="0.25">
      <c r="A221" s="2">
        <v>214</v>
      </c>
      <c r="B221" s="16" t="s">
        <v>273</v>
      </c>
      <c r="C221" s="16" t="s">
        <v>273</v>
      </c>
      <c r="D221" s="10" t="s">
        <v>4</v>
      </c>
      <c r="E221" s="2">
        <v>2</v>
      </c>
      <c r="F221" s="19">
        <v>294909</v>
      </c>
      <c r="G221" s="13">
        <f t="shared" si="3"/>
        <v>589818</v>
      </c>
      <c r="H221" s="46"/>
      <c r="I221" s="46">
        <v>294909</v>
      </c>
      <c r="J221" s="46"/>
      <c r="K221" s="46"/>
      <c r="L221" s="46"/>
      <c r="M221" s="46" t="s">
        <v>574</v>
      </c>
    </row>
    <row r="222" spans="1:13" s="14" customFormat="1" x14ac:dyDescent="0.25">
      <c r="A222" s="2">
        <v>215</v>
      </c>
      <c r="B222" s="16" t="s">
        <v>274</v>
      </c>
      <c r="C222" s="16" t="s">
        <v>274</v>
      </c>
      <c r="D222" s="10" t="s">
        <v>4</v>
      </c>
      <c r="E222" s="2">
        <v>1</v>
      </c>
      <c r="F222" s="19">
        <v>169827</v>
      </c>
      <c r="G222" s="13">
        <f t="shared" si="3"/>
        <v>169827</v>
      </c>
      <c r="H222" s="46"/>
      <c r="I222" s="46">
        <v>169827</v>
      </c>
      <c r="J222" s="46"/>
      <c r="K222" s="46"/>
      <c r="L222" s="46"/>
      <c r="M222" s="46" t="s">
        <v>574</v>
      </c>
    </row>
    <row r="223" spans="1:13" s="14" customFormat="1" x14ac:dyDescent="0.25">
      <c r="A223" s="2">
        <v>216</v>
      </c>
      <c r="B223" s="16" t="s">
        <v>275</v>
      </c>
      <c r="C223" s="16" t="s">
        <v>275</v>
      </c>
      <c r="D223" s="10" t="s">
        <v>4</v>
      </c>
      <c r="E223" s="2">
        <v>1</v>
      </c>
      <c r="F223" s="19">
        <v>208470</v>
      </c>
      <c r="G223" s="13">
        <f t="shared" si="3"/>
        <v>208470</v>
      </c>
      <c r="H223" s="46"/>
      <c r="I223" s="46">
        <v>208470</v>
      </c>
      <c r="J223" s="46"/>
      <c r="K223" s="46"/>
      <c r="L223" s="46"/>
      <c r="M223" s="46" t="s">
        <v>574</v>
      </c>
    </row>
    <row r="224" spans="1:13" s="14" customFormat="1" x14ac:dyDescent="0.25">
      <c r="A224" s="2">
        <v>217</v>
      </c>
      <c r="B224" s="16" t="s">
        <v>276</v>
      </c>
      <c r="C224" s="16" t="s">
        <v>276</v>
      </c>
      <c r="D224" s="10" t="s">
        <v>4</v>
      </c>
      <c r="E224" s="2">
        <v>2</v>
      </c>
      <c r="F224" s="19">
        <v>294909</v>
      </c>
      <c r="G224" s="13">
        <f t="shared" si="3"/>
        <v>589818</v>
      </c>
      <c r="H224" s="46"/>
      <c r="I224" s="46">
        <v>294909</v>
      </c>
      <c r="J224" s="46"/>
      <c r="K224" s="46"/>
      <c r="L224" s="46"/>
      <c r="M224" s="46" t="s">
        <v>574</v>
      </c>
    </row>
    <row r="225" spans="1:13" s="14" customFormat="1" x14ac:dyDescent="0.25">
      <c r="A225" s="2">
        <v>218</v>
      </c>
      <c r="B225" s="16" t="s">
        <v>274</v>
      </c>
      <c r="C225" s="16" t="s">
        <v>274</v>
      </c>
      <c r="D225" s="10" t="s">
        <v>4</v>
      </c>
      <c r="E225" s="2">
        <v>1</v>
      </c>
      <c r="F225" s="19">
        <v>169827</v>
      </c>
      <c r="G225" s="13">
        <f t="shared" si="3"/>
        <v>169827</v>
      </c>
      <c r="H225" s="46"/>
      <c r="I225" s="46">
        <v>169827</v>
      </c>
      <c r="J225" s="46"/>
      <c r="K225" s="46"/>
      <c r="L225" s="46"/>
      <c r="M225" s="46" t="s">
        <v>574</v>
      </c>
    </row>
    <row r="226" spans="1:13" s="14" customFormat="1" x14ac:dyDescent="0.25">
      <c r="A226" s="2">
        <v>219</v>
      </c>
      <c r="B226" s="16" t="s">
        <v>275</v>
      </c>
      <c r="C226" s="16" t="s">
        <v>275</v>
      </c>
      <c r="D226" s="10" t="s">
        <v>4</v>
      </c>
      <c r="E226" s="2">
        <v>1</v>
      </c>
      <c r="F226" s="19">
        <v>208470</v>
      </c>
      <c r="G226" s="13">
        <f t="shared" si="3"/>
        <v>208470</v>
      </c>
      <c r="H226" s="46"/>
      <c r="I226" s="46">
        <v>208470</v>
      </c>
      <c r="J226" s="46"/>
      <c r="K226" s="46"/>
      <c r="L226" s="46"/>
      <c r="M226" s="46" t="s">
        <v>574</v>
      </c>
    </row>
    <row r="227" spans="1:13" s="14" customFormat="1" ht="38.25" x14ac:dyDescent="0.25">
      <c r="A227" s="2">
        <v>220</v>
      </c>
      <c r="B227" s="16" t="s">
        <v>277</v>
      </c>
      <c r="C227" s="16" t="s">
        <v>277</v>
      </c>
      <c r="D227" s="10" t="s">
        <v>4</v>
      </c>
      <c r="E227" s="2">
        <v>2</v>
      </c>
      <c r="F227" s="19">
        <v>1043368</v>
      </c>
      <c r="G227" s="13">
        <f t="shared" si="3"/>
        <v>2086736</v>
      </c>
      <c r="H227" s="46"/>
      <c r="I227" s="46">
        <v>1043368</v>
      </c>
      <c r="J227" s="46"/>
      <c r="K227" s="46"/>
      <c r="L227" s="46"/>
      <c r="M227" s="46" t="s">
        <v>574</v>
      </c>
    </row>
    <row r="228" spans="1:13" s="14" customFormat="1" ht="25.5" x14ac:dyDescent="0.25">
      <c r="A228" s="2">
        <v>221</v>
      </c>
      <c r="B228" s="16" t="s">
        <v>278</v>
      </c>
      <c r="C228" s="16" t="s">
        <v>278</v>
      </c>
      <c r="D228" s="10" t="s">
        <v>4</v>
      </c>
      <c r="E228" s="2">
        <v>1</v>
      </c>
      <c r="F228" s="19">
        <v>169827</v>
      </c>
      <c r="G228" s="13">
        <f t="shared" si="3"/>
        <v>169827</v>
      </c>
      <c r="H228" s="46"/>
      <c r="I228" s="46">
        <v>169827</v>
      </c>
      <c r="J228" s="46"/>
      <c r="K228" s="46"/>
      <c r="L228" s="46"/>
      <c r="M228" s="46" t="s">
        <v>574</v>
      </c>
    </row>
    <row r="229" spans="1:13" s="14" customFormat="1" ht="25.5" x14ac:dyDescent="0.25">
      <c r="A229" s="2">
        <v>222</v>
      </c>
      <c r="B229" s="16" t="s">
        <v>279</v>
      </c>
      <c r="C229" s="16" t="s">
        <v>279</v>
      </c>
      <c r="D229" s="10" t="s">
        <v>4</v>
      </c>
      <c r="E229" s="2">
        <v>1</v>
      </c>
      <c r="F229" s="19">
        <v>148471</v>
      </c>
      <c r="G229" s="13">
        <f t="shared" si="3"/>
        <v>148471</v>
      </c>
      <c r="H229" s="46"/>
      <c r="I229" s="46">
        <v>148471</v>
      </c>
      <c r="J229" s="46"/>
      <c r="K229" s="46"/>
      <c r="L229" s="46"/>
      <c r="M229" s="46" t="s">
        <v>574</v>
      </c>
    </row>
    <row r="230" spans="1:13" s="14" customFormat="1" ht="25.5" x14ac:dyDescent="0.25">
      <c r="A230" s="2">
        <v>223</v>
      </c>
      <c r="B230" s="16" t="s">
        <v>280</v>
      </c>
      <c r="C230" s="16" t="s">
        <v>280</v>
      </c>
      <c r="D230" s="10" t="s">
        <v>4</v>
      </c>
      <c r="E230" s="2">
        <v>2</v>
      </c>
      <c r="F230" s="19">
        <v>647783</v>
      </c>
      <c r="G230" s="13">
        <f t="shared" si="3"/>
        <v>1295566</v>
      </c>
      <c r="H230" s="46"/>
      <c r="I230" s="46">
        <v>647783</v>
      </c>
      <c r="J230" s="46"/>
      <c r="K230" s="46"/>
      <c r="L230" s="46"/>
      <c r="M230" s="46" t="s">
        <v>574</v>
      </c>
    </row>
    <row r="231" spans="1:13" s="14" customFormat="1" ht="25.5" x14ac:dyDescent="0.25">
      <c r="A231" s="2">
        <v>224</v>
      </c>
      <c r="B231" s="16" t="s">
        <v>281</v>
      </c>
      <c r="C231" s="16" t="s">
        <v>281</v>
      </c>
      <c r="D231" s="10" t="s">
        <v>4</v>
      </c>
      <c r="E231" s="2">
        <v>1</v>
      </c>
      <c r="F231" s="19">
        <v>169827</v>
      </c>
      <c r="G231" s="13">
        <f t="shared" si="3"/>
        <v>169827</v>
      </c>
      <c r="H231" s="46"/>
      <c r="I231" s="46">
        <v>169827</v>
      </c>
      <c r="J231" s="46"/>
      <c r="K231" s="46"/>
      <c r="L231" s="46"/>
      <c r="M231" s="46" t="s">
        <v>574</v>
      </c>
    </row>
    <row r="232" spans="1:13" s="14" customFormat="1" ht="25.5" x14ac:dyDescent="0.25">
      <c r="A232" s="2">
        <v>225</v>
      </c>
      <c r="B232" s="16" t="s">
        <v>282</v>
      </c>
      <c r="C232" s="16" t="s">
        <v>282</v>
      </c>
      <c r="D232" s="10" t="s">
        <v>4</v>
      </c>
      <c r="E232" s="2">
        <v>1</v>
      </c>
      <c r="F232" s="19">
        <v>148471</v>
      </c>
      <c r="G232" s="13">
        <f t="shared" si="3"/>
        <v>148471</v>
      </c>
      <c r="H232" s="46"/>
      <c r="I232" s="46">
        <v>148471</v>
      </c>
      <c r="J232" s="46"/>
      <c r="K232" s="46"/>
      <c r="L232" s="46"/>
      <c r="M232" s="46" t="s">
        <v>574</v>
      </c>
    </row>
    <row r="233" spans="1:13" s="14" customFormat="1" x14ac:dyDescent="0.25">
      <c r="A233" s="2">
        <v>226</v>
      </c>
      <c r="B233" s="16" t="s">
        <v>283</v>
      </c>
      <c r="C233" s="7" t="s">
        <v>284</v>
      </c>
      <c r="D233" s="10" t="s">
        <v>4</v>
      </c>
      <c r="E233" s="2">
        <v>2</v>
      </c>
      <c r="F233" s="19">
        <v>914218</v>
      </c>
      <c r="G233" s="13">
        <f t="shared" si="3"/>
        <v>1828436</v>
      </c>
      <c r="H233" s="46"/>
      <c r="I233" s="46">
        <v>914218</v>
      </c>
      <c r="J233" s="46"/>
      <c r="K233" s="46"/>
      <c r="L233" s="46"/>
      <c r="M233" s="46" t="s">
        <v>574</v>
      </c>
    </row>
    <row r="234" spans="1:13" s="14" customFormat="1" x14ac:dyDescent="0.25">
      <c r="A234" s="2">
        <v>227</v>
      </c>
      <c r="B234" s="16" t="s">
        <v>285</v>
      </c>
      <c r="C234" s="16" t="s">
        <v>285</v>
      </c>
      <c r="D234" s="10" t="s">
        <v>4</v>
      </c>
      <c r="E234" s="2">
        <v>1</v>
      </c>
      <c r="F234" s="19">
        <v>148471</v>
      </c>
      <c r="G234" s="13">
        <f t="shared" si="3"/>
        <v>148471</v>
      </c>
      <c r="H234" s="46"/>
      <c r="I234" s="46">
        <v>148471</v>
      </c>
      <c r="J234" s="46"/>
      <c r="K234" s="46"/>
      <c r="L234" s="46"/>
      <c r="M234" s="46" t="s">
        <v>574</v>
      </c>
    </row>
    <row r="235" spans="1:13" s="14" customFormat="1" ht="25.5" x14ac:dyDescent="0.25">
      <c r="A235" s="2">
        <v>228</v>
      </c>
      <c r="B235" s="16" t="s">
        <v>286</v>
      </c>
      <c r="C235" s="16" t="s">
        <v>286</v>
      </c>
      <c r="D235" s="10" t="s">
        <v>4</v>
      </c>
      <c r="E235" s="2">
        <v>1</v>
      </c>
      <c r="F235" s="19">
        <v>169827</v>
      </c>
      <c r="G235" s="13">
        <f t="shared" si="3"/>
        <v>169827</v>
      </c>
      <c r="H235" s="46"/>
      <c r="I235" s="46">
        <v>169827</v>
      </c>
      <c r="J235" s="46"/>
      <c r="K235" s="46"/>
      <c r="L235" s="46"/>
      <c r="M235" s="46" t="s">
        <v>574</v>
      </c>
    </row>
    <row r="236" spans="1:13" s="14" customFormat="1" ht="25.5" x14ac:dyDescent="0.25">
      <c r="A236" s="2">
        <v>229</v>
      </c>
      <c r="B236" s="16" t="s">
        <v>287</v>
      </c>
      <c r="C236" s="7" t="s">
        <v>284</v>
      </c>
      <c r="D236" s="10" t="s">
        <v>4</v>
      </c>
      <c r="E236" s="2">
        <v>2</v>
      </c>
      <c r="F236" s="19">
        <v>820661</v>
      </c>
      <c r="G236" s="13">
        <f t="shared" si="3"/>
        <v>1641322</v>
      </c>
      <c r="H236" s="46"/>
      <c r="I236" s="46">
        <v>820661</v>
      </c>
      <c r="J236" s="46"/>
      <c r="K236" s="46"/>
      <c r="L236" s="46"/>
      <c r="M236" s="46" t="s">
        <v>574</v>
      </c>
    </row>
    <row r="237" spans="1:13" s="14" customFormat="1" ht="25.5" x14ac:dyDescent="0.25">
      <c r="A237" s="2">
        <v>230</v>
      </c>
      <c r="B237" s="16" t="s">
        <v>288</v>
      </c>
      <c r="C237" s="16" t="s">
        <v>288</v>
      </c>
      <c r="D237" s="10" t="s">
        <v>4</v>
      </c>
      <c r="E237" s="2">
        <v>1</v>
      </c>
      <c r="F237" s="19">
        <v>172878</v>
      </c>
      <c r="G237" s="13">
        <f t="shared" si="3"/>
        <v>172878</v>
      </c>
      <c r="H237" s="46"/>
      <c r="I237" s="46">
        <v>172878</v>
      </c>
      <c r="J237" s="46"/>
      <c r="K237" s="46"/>
      <c r="L237" s="46"/>
      <c r="M237" s="46" t="s">
        <v>574</v>
      </c>
    </row>
    <row r="238" spans="1:13" s="14" customFormat="1" ht="25.5" x14ac:dyDescent="0.25">
      <c r="A238" s="2">
        <v>231</v>
      </c>
      <c r="B238" s="16" t="s">
        <v>289</v>
      </c>
      <c r="C238" s="16" t="s">
        <v>289</v>
      </c>
      <c r="D238" s="10" t="s">
        <v>4</v>
      </c>
      <c r="E238" s="2">
        <v>1</v>
      </c>
      <c r="F238" s="19">
        <v>169827</v>
      </c>
      <c r="G238" s="13">
        <f t="shared" si="3"/>
        <v>169827</v>
      </c>
      <c r="H238" s="46"/>
      <c r="I238" s="46">
        <v>169827</v>
      </c>
      <c r="J238" s="46"/>
      <c r="K238" s="46"/>
      <c r="L238" s="46"/>
      <c r="M238" s="46" t="s">
        <v>574</v>
      </c>
    </row>
    <row r="239" spans="1:13" s="14" customFormat="1" x14ac:dyDescent="0.25">
      <c r="A239" s="2">
        <v>232</v>
      </c>
      <c r="B239" s="16" t="s">
        <v>290</v>
      </c>
      <c r="C239" s="16" t="s">
        <v>290</v>
      </c>
      <c r="D239" s="10" t="s">
        <v>4</v>
      </c>
      <c r="E239" s="2">
        <v>10</v>
      </c>
      <c r="F239" s="19">
        <v>187115</v>
      </c>
      <c r="G239" s="13">
        <f t="shared" si="3"/>
        <v>1871150</v>
      </c>
      <c r="H239" s="46"/>
      <c r="I239" s="46">
        <v>187115</v>
      </c>
      <c r="J239" s="46"/>
      <c r="K239" s="46"/>
      <c r="L239" s="46"/>
      <c r="M239" s="46" t="s">
        <v>574</v>
      </c>
    </row>
    <row r="240" spans="1:13" s="14" customFormat="1" x14ac:dyDescent="0.25">
      <c r="A240" s="2">
        <v>233</v>
      </c>
      <c r="B240" s="16" t="s">
        <v>291</v>
      </c>
      <c r="C240" s="16" t="s">
        <v>291</v>
      </c>
      <c r="D240" s="10" t="s">
        <v>4</v>
      </c>
      <c r="E240" s="2">
        <v>2</v>
      </c>
      <c r="F240" s="19">
        <v>77287</v>
      </c>
      <c r="G240" s="13">
        <f t="shared" si="3"/>
        <v>154574</v>
      </c>
      <c r="H240" s="46"/>
      <c r="I240" s="46">
        <v>77287</v>
      </c>
      <c r="J240" s="46"/>
      <c r="K240" s="46"/>
      <c r="L240" s="46"/>
      <c r="M240" s="46" t="s">
        <v>574</v>
      </c>
    </row>
    <row r="241" spans="1:13" s="14" customFormat="1" x14ac:dyDescent="0.25">
      <c r="A241" s="2">
        <v>234</v>
      </c>
      <c r="B241" s="16" t="s">
        <v>292</v>
      </c>
      <c r="C241" s="16" t="s">
        <v>292</v>
      </c>
      <c r="D241" s="10" t="s">
        <v>4</v>
      </c>
      <c r="E241" s="2">
        <v>2</v>
      </c>
      <c r="F241" s="19">
        <v>109828</v>
      </c>
      <c r="G241" s="13">
        <f t="shared" si="3"/>
        <v>219656</v>
      </c>
      <c r="H241" s="46"/>
      <c r="I241" s="46">
        <v>109828</v>
      </c>
      <c r="J241" s="46"/>
      <c r="K241" s="46"/>
      <c r="L241" s="46"/>
      <c r="M241" s="46" t="s">
        <v>574</v>
      </c>
    </row>
    <row r="242" spans="1:13" s="14" customFormat="1" x14ac:dyDescent="0.25">
      <c r="A242" s="2">
        <v>235</v>
      </c>
      <c r="B242" s="6" t="s">
        <v>293</v>
      </c>
      <c r="C242" s="6" t="s">
        <v>293</v>
      </c>
      <c r="D242" s="10" t="s">
        <v>4</v>
      </c>
      <c r="E242" s="2">
        <v>2</v>
      </c>
      <c r="F242" s="19">
        <v>98642</v>
      </c>
      <c r="G242" s="13">
        <f t="shared" si="3"/>
        <v>197284</v>
      </c>
      <c r="H242" s="46"/>
      <c r="I242" s="46">
        <v>98642</v>
      </c>
      <c r="J242" s="46"/>
      <c r="K242" s="46"/>
      <c r="L242" s="46"/>
      <c r="M242" s="46" t="s">
        <v>574</v>
      </c>
    </row>
    <row r="243" spans="1:13" s="14" customFormat="1" x14ac:dyDescent="0.25">
      <c r="A243" s="2">
        <v>236</v>
      </c>
      <c r="B243" s="6" t="s">
        <v>294</v>
      </c>
      <c r="C243" s="6" t="s">
        <v>294</v>
      </c>
      <c r="D243" s="10" t="s">
        <v>4</v>
      </c>
      <c r="E243" s="2">
        <v>1</v>
      </c>
      <c r="F243" s="19">
        <v>208470</v>
      </c>
      <c r="G243" s="13">
        <f t="shared" si="3"/>
        <v>208470</v>
      </c>
      <c r="H243" s="46"/>
      <c r="I243" s="46">
        <v>208470</v>
      </c>
      <c r="J243" s="46"/>
      <c r="K243" s="46"/>
      <c r="L243" s="46"/>
      <c r="M243" s="46" t="s">
        <v>574</v>
      </c>
    </row>
    <row r="244" spans="1:13" s="14" customFormat="1" x14ac:dyDescent="0.25">
      <c r="A244" s="2">
        <v>237</v>
      </c>
      <c r="B244" s="6" t="s">
        <v>295</v>
      </c>
      <c r="C244" s="6" t="s">
        <v>295</v>
      </c>
      <c r="D244" s="10" t="s">
        <v>4</v>
      </c>
      <c r="E244" s="2">
        <v>1</v>
      </c>
      <c r="F244" s="19">
        <v>208470</v>
      </c>
      <c r="G244" s="13">
        <f t="shared" si="3"/>
        <v>208470</v>
      </c>
      <c r="H244" s="46"/>
      <c r="I244" s="46">
        <v>208470</v>
      </c>
      <c r="J244" s="46"/>
      <c r="K244" s="46"/>
      <c r="L244" s="46"/>
      <c r="M244" s="46" t="s">
        <v>574</v>
      </c>
    </row>
    <row r="245" spans="1:13" s="14" customFormat="1" ht="25.5" x14ac:dyDescent="0.25">
      <c r="A245" s="2">
        <v>238</v>
      </c>
      <c r="B245" s="6" t="s">
        <v>296</v>
      </c>
      <c r="C245" s="6" t="s">
        <v>296</v>
      </c>
      <c r="D245" s="10" t="s">
        <v>4</v>
      </c>
      <c r="E245" s="2">
        <v>1</v>
      </c>
      <c r="F245" s="19">
        <v>259317</v>
      </c>
      <c r="G245" s="13">
        <f t="shared" si="3"/>
        <v>259317</v>
      </c>
      <c r="H245" s="46"/>
      <c r="I245" s="46">
        <v>259317</v>
      </c>
      <c r="J245" s="46"/>
      <c r="K245" s="46"/>
      <c r="L245" s="46"/>
      <c r="M245" s="46" t="s">
        <v>574</v>
      </c>
    </row>
    <row r="246" spans="1:13" s="14" customFormat="1" ht="25.5" x14ac:dyDescent="0.25">
      <c r="A246" s="2">
        <v>239</v>
      </c>
      <c r="B246" s="6" t="s">
        <v>297</v>
      </c>
      <c r="C246" s="6" t="s">
        <v>297</v>
      </c>
      <c r="D246" s="10" t="s">
        <v>4</v>
      </c>
      <c r="E246" s="2">
        <v>1</v>
      </c>
      <c r="F246" s="19">
        <v>109828</v>
      </c>
      <c r="G246" s="13">
        <f t="shared" si="3"/>
        <v>109828</v>
      </c>
      <c r="H246" s="46"/>
      <c r="I246" s="46">
        <v>109828</v>
      </c>
      <c r="J246" s="46"/>
      <c r="K246" s="46"/>
      <c r="L246" s="46"/>
      <c r="M246" s="46" t="s">
        <v>574</v>
      </c>
    </row>
    <row r="247" spans="1:13" s="14" customFormat="1" ht="25.5" x14ac:dyDescent="0.25">
      <c r="A247" s="2">
        <v>240</v>
      </c>
      <c r="B247" s="6" t="s">
        <v>298</v>
      </c>
      <c r="C247" s="6" t="s">
        <v>298</v>
      </c>
      <c r="D247" s="10" t="s">
        <v>4</v>
      </c>
      <c r="E247" s="2">
        <v>1</v>
      </c>
      <c r="F247" s="19">
        <v>109828</v>
      </c>
      <c r="G247" s="13">
        <f t="shared" si="3"/>
        <v>109828</v>
      </c>
      <c r="H247" s="46"/>
      <c r="I247" s="46">
        <v>109828</v>
      </c>
      <c r="J247" s="46"/>
      <c r="K247" s="46"/>
      <c r="L247" s="46"/>
      <c r="M247" s="46" t="s">
        <v>574</v>
      </c>
    </row>
    <row r="248" spans="1:13" s="14" customFormat="1" x14ac:dyDescent="0.25">
      <c r="A248" s="2">
        <v>241</v>
      </c>
      <c r="B248" s="6" t="s">
        <v>299</v>
      </c>
      <c r="C248" s="6" t="s">
        <v>299</v>
      </c>
      <c r="D248" s="10" t="s">
        <v>4</v>
      </c>
      <c r="E248" s="2">
        <v>2</v>
      </c>
      <c r="F248" s="19">
        <v>244063</v>
      </c>
      <c r="G248" s="13">
        <f t="shared" si="3"/>
        <v>488126</v>
      </c>
      <c r="H248" s="46"/>
      <c r="I248" s="46">
        <v>244063</v>
      </c>
      <c r="J248" s="46"/>
      <c r="K248" s="46"/>
      <c r="L248" s="46"/>
      <c r="M248" s="46" t="s">
        <v>574</v>
      </c>
    </row>
    <row r="249" spans="1:13" s="14" customFormat="1" x14ac:dyDescent="0.25">
      <c r="A249" s="2">
        <v>242</v>
      </c>
      <c r="B249" s="6" t="s">
        <v>300</v>
      </c>
      <c r="C249" s="6" t="s">
        <v>300</v>
      </c>
      <c r="D249" s="10" t="s">
        <v>4</v>
      </c>
      <c r="E249" s="2">
        <v>1</v>
      </c>
      <c r="F249" s="19">
        <v>109828</v>
      </c>
      <c r="G249" s="13">
        <f t="shared" si="3"/>
        <v>109828</v>
      </c>
      <c r="H249" s="46"/>
      <c r="I249" s="46">
        <v>109828</v>
      </c>
      <c r="J249" s="46"/>
      <c r="K249" s="46"/>
      <c r="L249" s="46"/>
      <c r="M249" s="46" t="s">
        <v>574</v>
      </c>
    </row>
    <row r="250" spans="1:13" s="14" customFormat="1" x14ac:dyDescent="0.25">
      <c r="A250" s="2">
        <v>243</v>
      </c>
      <c r="B250" s="6" t="s">
        <v>301</v>
      </c>
      <c r="C250" s="6" t="s">
        <v>301</v>
      </c>
      <c r="D250" s="10" t="s">
        <v>4</v>
      </c>
      <c r="E250" s="2">
        <v>1</v>
      </c>
      <c r="F250" s="19">
        <v>109828</v>
      </c>
      <c r="G250" s="13">
        <f t="shared" si="3"/>
        <v>109828</v>
      </c>
      <c r="H250" s="46"/>
      <c r="I250" s="46">
        <v>109828</v>
      </c>
      <c r="J250" s="46"/>
      <c r="K250" s="46"/>
      <c r="L250" s="46"/>
      <c r="M250" s="46" t="s">
        <v>574</v>
      </c>
    </row>
    <row r="251" spans="1:13" s="14" customFormat="1" ht="25.5" x14ac:dyDescent="0.25">
      <c r="A251" s="2">
        <v>244</v>
      </c>
      <c r="B251" s="6" t="s">
        <v>302</v>
      </c>
      <c r="C251" s="6" t="s">
        <v>302</v>
      </c>
      <c r="D251" s="10" t="s">
        <v>4</v>
      </c>
      <c r="E251" s="2">
        <v>3</v>
      </c>
      <c r="F251" s="19">
        <v>369145</v>
      </c>
      <c r="G251" s="13">
        <f t="shared" si="3"/>
        <v>1107435</v>
      </c>
      <c r="H251" s="46"/>
      <c r="I251" s="46">
        <v>369145</v>
      </c>
      <c r="J251" s="46"/>
      <c r="K251" s="46"/>
      <c r="L251" s="46"/>
      <c r="M251" s="46" t="s">
        <v>574</v>
      </c>
    </row>
    <row r="252" spans="1:13" s="14" customFormat="1" ht="25.5" x14ac:dyDescent="0.25">
      <c r="A252" s="2">
        <v>245</v>
      </c>
      <c r="B252" s="6" t="s">
        <v>303</v>
      </c>
      <c r="C252" s="6" t="s">
        <v>303</v>
      </c>
      <c r="D252" s="10" t="s">
        <v>4</v>
      </c>
      <c r="E252" s="2">
        <v>1</v>
      </c>
      <c r="F252" s="19">
        <v>169827</v>
      </c>
      <c r="G252" s="13">
        <f t="shared" si="3"/>
        <v>169827</v>
      </c>
      <c r="H252" s="46"/>
      <c r="I252" s="46">
        <v>169827</v>
      </c>
      <c r="J252" s="46"/>
      <c r="K252" s="46"/>
      <c r="L252" s="46"/>
      <c r="M252" s="46" t="s">
        <v>574</v>
      </c>
    </row>
    <row r="253" spans="1:13" s="14" customFormat="1" ht="25.5" x14ac:dyDescent="0.25">
      <c r="A253" s="2">
        <v>246</v>
      </c>
      <c r="B253" s="6" t="s">
        <v>304</v>
      </c>
      <c r="C253" s="6" t="s">
        <v>304</v>
      </c>
      <c r="D253" s="10" t="s">
        <v>4</v>
      </c>
      <c r="E253" s="2">
        <v>5</v>
      </c>
      <c r="F253" s="19">
        <v>471855</v>
      </c>
      <c r="G253" s="13">
        <f t="shared" si="3"/>
        <v>2359275</v>
      </c>
      <c r="H253" s="46"/>
      <c r="I253" s="46">
        <v>471855</v>
      </c>
      <c r="J253" s="46"/>
      <c r="K253" s="46"/>
      <c r="L253" s="46"/>
      <c r="M253" s="46" t="s">
        <v>574</v>
      </c>
    </row>
    <row r="254" spans="1:13" s="14" customFormat="1" ht="25.5" x14ac:dyDescent="0.25">
      <c r="A254" s="2">
        <v>247</v>
      </c>
      <c r="B254" s="6" t="s">
        <v>305</v>
      </c>
      <c r="C254" s="6" t="s">
        <v>305</v>
      </c>
      <c r="D254" s="10" t="s">
        <v>4</v>
      </c>
      <c r="E254" s="2">
        <v>2</v>
      </c>
      <c r="F254" s="19">
        <v>169827</v>
      </c>
      <c r="G254" s="13">
        <f t="shared" si="3"/>
        <v>339654</v>
      </c>
      <c r="H254" s="46"/>
      <c r="I254" s="46">
        <v>169827</v>
      </c>
      <c r="J254" s="46"/>
      <c r="K254" s="46"/>
      <c r="L254" s="46"/>
      <c r="M254" s="46" t="s">
        <v>574</v>
      </c>
    </row>
    <row r="255" spans="1:13" s="14" customFormat="1" ht="51" x14ac:dyDescent="0.25">
      <c r="A255" s="2">
        <v>248</v>
      </c>
      <c r="B255" s="6" t="s">
        <v>306</v>
      </c>
      <c r="C255" s="6" t="s">
        <v>306</v>
      </c>
      <c r="D255" s="10" t="s">
        <v>4</v>
      </c>
      <c r="E255" s="2">
        <v>2</v>
      </c>
      <c r="F255" s="19">
        <v>203386</v>
      </c>
      <c r="G255" s="13">
        <f t="shared" si="3"/>
        <v>406772</v>
      </c>
      <c r="H255" s="46"/>
      <c r="I255" s="46">
        <v>203386</v>
      </c>
      <c r="J255" s="46"/>
      <c r="K255" s="46"/>
      <c r="L255" s="46"/>
      <c r="M255" s="46" t="s">
        <v>574</v>
      </c>
    </row>
    <row r="256" spans="1:13" s="14" customFormat="1" x14ac:dyDescent="0.25">
      <c r="A256" s="2">
        <v>249</v>
      </c>
      <c r="B256" s="6" t="s">
        <v>307</v>
      </c>
      <c r="C256" s="6" t="s">
        <v>307</v>
      </c>
      <c r="D256" s="10" t="s">
        <v>4</v>
      </c>
      <c r="E256" s="2">
        <v>4</v>
      </c>
      <c r="F256" s="19">
        <v>107794</v>
      </c>
      <c r="G256" s="13">
        <f t="shared" si="3"/>
        <v>431176</v>
      </c>
      <c r="H256" s="46"/>
      <c r="I256" s="46">
        <v>107794</v>
      </c>
      <c r="J256" s="46"/>
      <c r="K256" s="46"/>
      <c r="L256" s="46"/>
      <c r="M256" s="46" t="s">
        <v>574</v>
      </c>
    </row>
    <row r="257" spans="1:13" s="14" customFormat="1" x14ac:dyDescent="0.25">
      <c r="A257" s="2">
        <v>250</v>
      </c>
      <c r="B257" s="6" t="s">
        <v>308</v>
      </c>
      <c r="C257" s="6" t="s">
        <v>308</v>
      </c>
      <c r="D257" s="10" t="s">
        <v>4</v>
      </c>
      <c r="E257" s="2">
        <v>2</v>
      </c>
      <c r="F257" s="19">
        <v>77287</v>
      </c>
      <c r="G257" s="13">
        <f t="shared" si="3"/>
        <v>154574</v>
      </c>
      <c r="H257" s="46"/>
      <c r="I257" s="46">
        <v>77287</v>
      </c>
      <c r="J257" s="46"/>
      <c r="K257" s="46"/>
      <c r="L257" s="46"/>
      <c r="M257" s="46" t="s">
        <v>574</v>
      </c>
    </row>
    <row r="258" spans="1:13" s="14" customFormat="1" x14ac:dyDescent="0.25">
      <c r="A258" s="2">
        <v>251</v>
      </c>
      <c r="B258" s="6" t="s">
        <v>309</v>
      </c>
      <c r="C258" s="6" t="s">
        <v>309</v>
      </c>
      <c r="D258" s="10" t="s">
        <v>4</v>
      </c>
      <c r="E258" s="2">
        <v>1</v>
      </c>
      <c r="F258" s="19">
        <v>109828</v>
      </c>
      <c r="G258" s="13">
        <f t="shared" si="3"/>
        <v>109828</v>
      </c>
      <c r="H258" s="46"/>
      <c r="I258" s="46">
        <v>109828</v>
      </c>
      <c r="J258" s="46"/>
      <c r="K258" s="46"/>
      <c r="L258" s="46"/>
      <c r="M258" s="46" t="s">
        <v>574</v>
      </c>
    </row>
    <row r="259" spans="1:13" s="14" customFormat="1" x14ac:dyDescent="0.25">
      <c r="A259" s="2">
        <v>252</v>
      </c>
      <c r="B259" s="6" t="s">
        <v>310</v>
      </c>
      <c r="C259" s="6" t="s">
        <v>310</v>
      </c>
      <c r="D259" s="10" t="s">
        <v>4</v>
      </c>
      <c r="E259" s="2">
        <v>4</v>
      </c>
      <c r="F259" s="19">
        <v>134234</v>
      </c>
      <c r="G259" s="13">
        <f t="shared" si="3"/>
        <v>536936</v>
      </c>
      <c r="H259" s="46"/>
      <c r="I259" s="46">
        <v>134234</v>
      </c>
      <c r="J259" s="46"/>
      <c r="K259" s="46"/>
      <c r="L259" s="46"/>
      <c r="M259" s="46" t="s">
        <v>574</v>
      </c>
    </row>
    <row r="260" spans="1:13" s="14" customFormat="1" x14ac:dyDescent="0.25">
      <c r="A260" s="2">
        <v>253</v>
      </c>
      <c r="B260" s="6" t="s">
        <v>311</v>
      </c>
      <c r="C260" s="6" t="s">
        <v>311</v>
      </c>
      <c r="D260" s="10" t="s">
        <v>4</v>
      </c>
      <c r="E260" s="2">
        <v>2</v>
      </c>
      <c r="F260" s="19">
        <v>109828</v>
      </c>
      <c r="G260" s="13">
        <f t="shared" ref="G260:G323" si="4">E260*F260</f>
        <v>219656</v>
      </c>
      <c r="H260" s="46"/>
      <c r="I260" s="46">
        <v>109828</v>
      </c>
      <c r="J260" s="46"/>
      <c r="K260" s="46"/>
      <c r="L260" s="46"/>
      <c r="M260" s="46" t="s">
        <v>574</v>
      </c>
    </row>
    <row r="261" spans="1:13" s="14" customFormat="1" x14ac:dyDescent="0.25">
      <c r="A261" s="2">
        <v>254</v>
      </c>
      <c r="B261" s="6" t="s">
        <v>312</v>
      </c>
      <c r="C261" s="6" t="s">
        <v>312</v>
      </c>
      <c r="D261" s="10" t="s">
        <v>4</v>
      </c>
      <c r="E261" s="2">
        <v>1</v>
      </c>
      <c r="F261" s="19">
        <v>103727</v>
      </c>
      <c r="G261" s="13">
        <f t="shared" si="4"/>
        <v>103727</v>
      </c>
      <c r="H261" s="46"/>
      <c r="I261" s="46">
        <v>103727</v>
      </c>
      <c r="J261" s="46"/>
      <c r="K261" s="46"/>
      <c r="L261" s="46"/>
      <c r="M261" s="46" t="s">
        <v>574</v>
      </c>
    </row>
    <row r="262" spans="1:13" s="14" customFormat="1" x14ac:dyDescent="0.25">
      <c r="A262" s="2">
        <v>255</v>
      </c>
      <c r="B262" s="6" t="s">
        <v>313</v>
      </c>
      <c r="C262" s="6" t="s">
        <v>313</v>
      </c>
      <c r="D262" s="10" t="s">
        <v>4</v>
      </c>
      <c r="E262" s="2">
        <v>4</v>
      </c>
      <c r="F262" s="19">
        <v>129150</v>
      </c>
      <c r="G262" s="13">
        <f t="shared" si="4"/>
        <v>516600</v>
      </c>
      <c r="H262" s="46"/>
      <c r="I262" s="46">
        <v>129150</v>
      </c>
      <c r="J262" s="46"/>
      <c r="K262" s="46"/>
      <c r="L262" s="46"/>
      <c r="M262" s="46" t="s">
        <v>574</v>
      </c>
    </row>
    <row r="263" spans="1:13" s="14" customFormat="1" x14ac:dyDescent="0.25">
      <c r="A263" s="2">
        <v>256</v>
      </c>
      <c r="B263" s="6" t="s">
        <v>314</v>
      </c>
      <c r="C263" s="6" t="s">
        <v>314</v>
      </c>
      <c r="D263" s="10" t="s">
        <v>4</v>
      </c>
      <c r="E263" s="2">
        <v>1</v>
      </c>
      <c r="F263" s="19">
        <v>109282</v>
      </c>
      <c r="G263" s="13">
        <f t="shared" si="4"/>
        <v>109282</v>
      </c>
      <c r="H263" s="46"/>
      <c r="I263" s="46">
        <v>109282</v>
      </c>
      <c r="J263" s="46"/>
      <c r="K263" s="46"/>
      <c r="L263" s="46"/>
      <c r="M263" s="46" t="s">
        <v>574</v>
      </c>
    </row>
    <row r="264" spans="1:13" s="14" customFormat="1" x14ac:dyDescent="0.25">
      <c r="A264" s="2">
        <v>257</v>
      </c>
      <c r="B264" s="6" t="s">
        <v>315</v>
      </c>
      <c r="C264" s="6" t="s">
        <v>315</v>
      </c>
      <c r="D264" s="10" t="s">
        <v>4</v>
      </c>
      <c r="E264" s="2">
        <v>2</v>
      </c>
      <c r="F264" s="19">
        <v>208470</v>
      </c>
      <c r="G264" s="13">
        <f t="shared" si="4"/>
        <v>416940</v>
      </c>
      <c r="H264" s="46"/>
      <c r="I264" s="46">
        <v>208470</v>
      </c>
      <c r="J264" s="46"/>
      <c r="K264" s="46"/>
      <c r="L264" s="46"/>
      <c r="M264" s="46" t="s">
        <v>574</v>
      </c>
    </row>
    <row r="265" spans="1:13" s="14" customFormat="1" ht="25.5" x14ac:dyDescent="0.25">
      <c r="A265" s="2">
        <v>258</v>
      </c>
      <c r="B265" s="6" t="s">
        <v>316</v>
      </c>
      <c r="C265" s="6" t="s">
        <v>316</v>
      </c>
      <c r="D265" s="10" t="s">
        <v>4</v>
      </c>
      <c r="E265" s="2">
        <v>3</v>
      </c>
      <c r="F265" s="19">
        <v>208470</v>
      </c>
      <c r="G265" s="13">
        <f t="shared" si="4"/>
        <v>625410</v>
      </c>
      <c r="H265" s="46"/>
      <c r="I265" s="46">
        <v>208470</v>
      </c>
      <c r="J265" s="46"/>
      <c r="K265" s="46"/>
      <c r="L265" s="46"/>
      <c r="M265" s="46" t="s">
        <v>574</v>
      </c>
    </row>
    <row r="266" spans="1:13" s="14" customFormat="1" x14ac:dyDescent="0.25">
      <c r="A266" s="2">
        <v>259</v>
      </c>
      <c r="B266" s="6" t="s">
        <v>317</v>
      </c>
      <c r="C266" s="6" t="s">
        <v>317</v>
      </c>
      <c r="D266" s="10" t="s">
        <v>4</v>
      </c>
      <c r="E266" s="2">
        <v>1</v>
      </c>
      <c r="F266" s="19">
        <v>109828</v>
      </c>
      <c r="G266" s="13">
        <f t="shared" si="4"/>
        <v>109828</v>
      </c>
      <c r="H266" s="46"/>
      <c r="I266" s="46">
        <v>109828</v>
      </c>
      <c r="J266" s="46"/>
      <c r="K266" s="46"/>
      <c r="L266" s="46"/>
      <c r="M266" s="46" t="s">
        <v>574</v>
      </c>
    </row>
    <row r="267" spans="1:13" s="14" customFormat="1" x14ac:dyDescent="0.25">
      <c r="A267" s="2">
        <v>260</v>
      </c>
      <c r="B267" s="6" t="s">
        <v>318</v>
      </c>
      <c r="C267" s="6" t="s">
        <v>318</v>
      </c>
      <c r="D267" s="10" t="s">
        <v>4</v>
      </c>
      <c r="E267" s="2">
        <v>1</v>
      </c>
      <c r="F267" s="19">
        <v>109828</v>
      </c>
      <c r="G267" s="13">
        <f t="shared" si="4"/>
        <v>109828</v>
      </c>
      <c r="H267" s="46"/>
      <c r="I267" s="46">
        <v>109828</v>
      </c>
      <c r="J267" s="46"/>
      <c r="K267" s="46"/>
      <c r="L267" s="46"/>
      <c r="M267" s="46" t="s">
        <v>574</v>
      </c>
    </row>
    <row r="268" spans="1:13" s="14" customFormat="1" x14ac:dyDescent="0.25">
      <c r="A268" s="2">
        <v>261</v>
      </c>
      <c r="B268" s="6" t="s">
        <v>319</v>
      </c>
      <c r="C268" s="6" t="s">
        <v>319</v>
      </c>
      <c r="D268" s="10" t="s">
        <v>4</v>
      </c>
      <c r="E268" s="2">
        <v>3</v>
      </c>
      <c r="F268" s="19">
        <v>224741</v>
      </c>
      <c r="G268" s="13">
        <f t="shared" si="4"/>
        <v>674223</v>
      </c>
      <c r="H268" s="46"/>
      <c r="I268" s="46">
        <v>224741</v>
      </c>
      <c r="J268" s="46"/>
      <c r="K268" s="46"/>
      <c r="L268" s="46"/>
      <c r="M268" s="46" t="s">
        <v>574</v>
      </c>
    </row>
    <row r="269" spans="1:13" s="14" customFormat="1" x14ac:dyDescent="0.25">
      <c r="A269" s="2">
        <v>262</v>
      </c>
      <c r="B269" s="6" t="s">
        <v>320</v>
      </c>
      <c r="C269" s="6" t="s">
        <v>320</v>
      </c>
      <c r="D269" s="10" t="s">
        <v>4</v>
      </c>
      <c r="E269" s="2">
        <v>1</v>
      </c>
      <c r="F269" s="19">
        <v>109828</v>
      </c>
      <c r="G269" s="13">
        <f t="shared" si="4"/>
        <v>109828</v>
      </c>
      <c r="H269" s="46"/>
      <c r="I269" s="46">
        <v>109828</v>
      </c>
      <c r="J269" s="46"/>
      <c r="K269" s="46"/>
      <c r="L269" s="46"/>
      <c r="M269" s="46" t="s">
        <v>574</v>
      </c>
    </row>
    <row r="270" spans="1:13" s="14" customFormat="1" x14ac:dyDescent="0.25">
      <c r="A270" s="2">
        <v>263</v>
      </c>
      <c r="B270" s="6" t="s">
        <v>321</v>
      </c>
      <c r="C270" s="6" t="s">
        <v>321</v>
      </c>
      <c r="D270" s="10" t="s">
        <v>4</v>
      </c>
      <c r="E270" s="2">
        <v>1</v>
      </c>
      <c r="F270" s="19">
        <v>109828</v>
      </c>
      <c r="G270" s="13">
        <f t="shared" si="4"/>
        <v>109828</v>
      </c>
      <c r="H270" s="46"/>
      <c r="I270" s="46">
        <v>109828</v>
      </c>
      <c r="J270" s="46"/>
      <c r="K270" s="46"/>
      <c r="L270" s="46"/>
      <c r="M270" s="46" t="s">
        <v>574</v>
      </c>
    </row>
    <row r="271" spans="1:13" s="14" customFormat="1" x14ac:dyDescent="0.25">
      <c r="A271" s="2">
        <v>264</v>
      </c>
      <c r="B271" s="7" t="s">
        <v>322</v>
      </c>
      <c r="C271" s="7" t="s">
        <v>322</v>
      </c>
      <c r="D271" s="10" t="s">
        <v>4</v>
      </c>
      <c r="E271" s="2">
        <v>12</v>
      </c>
      <c r="F271" s="19">
        <v>48975</v>
      </c>
      <c r="G271" s="13">
        <f t="shared" si="4"/>
        <v>587700</v>
      </c>
      <c r="H271" s="46"/>
      <c r="I271" s="46">
        <v>48975</v>
      </c>
      <c r="J271" s="46"/>
      <c r="K271" s="46"/>
      <c r="L271" s="46"/>
      <c r="M271" s="46" t="s">
        <v>574</v>
      </c>
    </row>
    <row r="272" spans="1:13" s="14" customFormat="1" x14ac:dyDescent="0.25">
      <c r="A272" s="2">
        <v>265</v>
      </c>
      <c r="B272" s="7" t="s">
        <v>323</v>
      </c>
      <c r="C272" s="7" t="s">
        <v>323</v>
      </c>
      <c r="D272" s="10" t="s">
        <v>4</v>
      </c>
      <c r="E272" s="2">
        <v>12</v>
      </c>
      <c r="F272" s="19">
        <v>108201</v>
      </c>
      <c r="G272" s="13">
        <f t="shared" si="4"/>
        <v>1298412</v>
      </c>
      <c r="H272" s="46"/>
      <c r="I272" s="46">
        <v>108201</v>
      </c>
      <c r="J272" s="46"/>
      <c r="K272" s="46"/>
      <c r="L272" s="46"/>
      <c r="M272" s="46" t="s">
        <v>574</v>
      </c>
    </row>
    <row r="273" spans="1:13" s="14" customFormat="1" x14ac:dyDescent="0.25">
      <c r="A273" s="2">
        <v>266</v>
      </c>
      <c r="B273" s="7" t="s">
        <v>324</v>
      </c>
      <c r="C273" s="7" t="s">
        <v>324</v>
      </c>
      <c r="D273" s="10" t="s">
        <v>4</v>
      </c>
      <c r="E273" s="2">
        <v>50</v>
      </c>
      <c r="F273" s="19">
        <v>47836</v>
      </c>
      <c r="G273" s="13">
        <f t="shared" si="4"/>
        <v>2391800</v>
      </c>
      <c r="H273" s="46"/>
      <c r="I273" s="46">
        <v>47836</v>
      </c>
      <c r="J273" s="46"/>
      <c r="K273" s="46"/>
      <c r="L273" s="46"/>
      <c r="M273" s="46" t="s">
        <v>574</v>
      </c>
    </row>
    <row r="274" spans="1:13" s="14" customFormat="1" x14ac:dyDescent="0.25">
      <c r="A274" s="2">
        <v>267</v>
      </c>
      <c r="B274" s="7" t="s">
        <v>325</v>
      </c>
      <c r="C274" s="7" t="s">
        <v>325</v>
      </c>
      <c r="D274" s="10" t="s">
        <v>4</v>
      </c>
      <c r="E274" s="2">
        <v>5</v>
      </c>
      <c r="F274" s="19">
        <v>72479</v>
      </c>
      <c r="G274" s="13">
        <f t="shared" si="4"/>
        <v>362395</v>
      </c>
      <c r="H274" s="46"/>
      <c r="I274" s="46">
        <v>72479</v>
      </c>
      <c r="J274" s="46"/>
      <c r="K274" s="46"/>
      <c r="L274" s="46"/>
      <c r="M274" s="46" t="s">
        <v>574</v>
      </c>
    </row>
    <row r="275" spans="1:13" s="14" customFormat="1" x14ac:dyDescent="0.25">
      <c r="A275" s="2">
        <v>268</v>
      </c>
      <c r="B275" s="7" t="s">
        <v>326</v>
      </c>
      <c r="C275" s="7" t="s">
        <v>326</v>
      </c>
      <c r="D275" s="10" t="s">
        <v>4</v>
      </c>
      <c r="E275" s="2">
        <v>10</v>
      </c>
      <c r="F275" s="19">
        <v>143664</v>
      </c>
      <c r="G275" s="13">
        <f t="shared" si="4"/>
        <v>1436640</v>
      </c>
      <c r="H275" s="46"/>
      <c r="I275" s="46">
        <v>143664</v>
      </c>
      <c r="J275" s="46"/>
      <c r="K275" s="46"/>
      <c r="L275" s="46"/>
      <c r="M275" s="46" t="s">
        <v>574</v>
      </c>
    </row>
    <row r="276" spans="1:13" s="14" customFormat="1" x14ac:dyDescent="0.25">
      <c r="A276" s="2">
        <v>269</v>
      </c>
      <c r="B276" s="6" t="s">
        <v>327</v>
      </c>
      <c r="C276" s="7" t="s">
        <v>328</v>
      </c>
      <c r="D276" s="10" t="s">
        <v>4</v>
      </c>
      <c r="E276" s="2">
        <v>15</v>
      </c>
      <c r="F276" s="19">
        <v>61504</v>
      </c>
      <c r="G276" s="13">
        <f t="shared" si="4"/>
        <v>922560</v>
      </c>
      <c r="H276" s="46"/>
      <c r="I276" s="46">
        <v>61504</v>
      </c>
      <c r="J276" s="46"/>
      <c r="K276" s="46"/>
      <c r="L276" s="46"/>
      <c r="M276" s="46" t="s">
        <v>574</v>
      </c>
    </row>
    <row r="277" spans="1:13" s="14" customFormat="1" x14ac:dyDescent="0.25">
      <c r="A277" s="2">
        <v>270</v>
      </c>
      <c r="B277" s="6" t="s">
        <v>329</v>
      </c>
      <c r="C277" s="6" t="s">
        <v>329</v>
      </c>
      <c r="D277" s="10" t="s">
        <v>4</v>
      </c>
      <c r="E277" s="2">
        <v>3</v>
      </c>
      <c r="F277" s="19">
        <v>81354</v>
      </c>
      <c r="G277" s="13">
        <f t="shared" si="4"/>
        <v>244062</v>
      </c>
      <c r="H277" s="46"/>
      <c r="I277" s="46">
        <v>81354</v>
      </c>
      <c r="J277" s="46"/>
      <c r="K277" s="46"/>
      <c r="L277" s="46"/>
      <c r="M277" s="46" t="s">
        <v>574</v>
      </c>
    </row>
    <row r="278" spans="1:13" s="14" customFormat="1" x14ac:dyDescent="0.25">
      <c r="A278" s="2">
        <v>271</v>
      </c>
      <c r="B278" s="6" t="s">
        <v>330</v>
      </c>
      <c r="C278" s="6" t="s">
        <v>330</v>
      </c>
      <c r="D278" s="10" t="s">
        <v>4</v>
      </c>
      <c r="E278" s="2">
        <v>4</v>
      </c>
      <c r="F278" s="19">
        <v>81354</v>
      </c>
      <c r="G278" s="13">
        <f t="shared" si="4"/>
        <v>325416</v>
      </c>
      <c r="H278" s="46"/>
      <c r="I278" s="46">
        <v>81354</v>
      </c>
      <c r="J278" s="46"/>
      <c r="K278" s="46"/>
      <c r="L278" s="46"/>
      <c r="M278" s="46" t="s">
        <v>574</v>
      </c>
    </row>
    <row r="279" spans="1:13" s="14" customFormat="1" x14ac:dyDescent="0.25">
      <c r="A279" s="2">
        <v>272</v>
      </c>
      <c r="B279" s="6" t="s">
        <v>331</v>
      </c>
      <c r="C279" s="6" t="s">
        <v>331</v>
      </c>
      <c r="D279" s="10" t="s">
        <v>533</v>
      </c>
      <c r="E279" s="2">
        <v>2</v>
      </c>
      <c r="F279" s="19">
        <v>51771</v>
      </c>
      <c r="G279" s="13">
        <f t="shared" si="4"/>
        <v>103542</v>
      </c>
      <c r="H279" s="46"/>
      <c r="I279" s="46">
        <v>51771</v>
      </c>
      <c r="J279" s="46"/>
      <c r="K279" s="46"/>
      <c r="L279" s="46"/>
      <c r="M279" s="46" t="s">
        <v>574</v>
      </c>
    </row>
    <row r="280" spans="1:13" s="14" customFormat="1" x14ac:dyDescent="0.25">
      <c r="A280" s="2">
        <v>273</v>
      </c>
      <c r="B280" s="16" t="s">
        <v>184</v>
      </c>
      <c r="C280" s="7" t="s">
        <v>185</v>
      </c>
      <c r="D280" s="7" t="s">
        <v>0</v>
      </c>
      <c r="E280" s="7">
        <v>14</v>
      </c>
      <c r="F280" s="19">
        <v>99089</v>
      </c>
      <c r="G280" s="13">
        <f t="shared" si="4"/>
        <v>1387246</v>
      </c>
      <c r="H280" s="46"/>
      <c r="I280" s="46">
        <v>99089</v>
      </c>
      <c r="J280" s="46"/>
      <c r="K280" s="46"/>
      <c r="L280" s="46"/>
      <c r="M280" s="46" t="s">
        <v>574</v>
      </c>
    </row>
    <row r="281" spans="1:13" s="14" customFormat="1" x14ac:dyDescent="0.25">
      <c r="A281" s="2">
        <v>274</v>
      </c>
      <c r="B281" s="16" t="s">
        <v>186</v>
      </c>
      <c r="C281" s="6" t="s">
        <v>186</v>
      </c>
      <c r="D281" s="7" t="s">
        <v>0</v>
      </c>
      <c r="E281" s="7">
        <v>14</v>
      </c>
      <c r="F281" s="19">
        <v>99089</v>
      </c>
      <c r="G281" s="13">
        <f t="shared" si="4"/>
        <v>1387246</v>
      </c>
      <c r="H281" s="46"/>
      <c r="I281" s="46">
        <v>99089</v>
      </c>
      <c r="J281" s="46"/>
      <c r="K281" s="46"/>
      <c r="L281" s="46"/>
      <c r="M281" s="46" t="s">
        <v>574</v>
      </c>
    </row>
    <row r="282" spans="1:13" s="14" customFormat="1" x14ac:dyDescent="0.25">
      <c r="A282" s="2">
        <v>275</v>
      </c>
      <c r="B282" s="16" t="s">
        <v>187</v>
      </c>
      <c r="C282" s="7" t="s">
        <v>185</v>
      </c>
      <c r="D282" s="7" t="s">
        <v>0</v>
      </c>
      <c r="E282" s="7">
        <v>6</v>
      </c>
      <c r="F282" s="19">
        <v>108201</v>
      </c>
      <c r="G282" s="13">
        <f t="shared" si="4"/>
        <v>649206</v>
      </c>
      <c r="H282" s="46"/>
      <c r="I282" s="46">
        <v>108201</v>
      </c>
      <c r="J282" s="46"/>
      <c r="K282" s="46"/>
      <c r="L282" s="46"/>
      <c r="M282" s="46" t="s">
        <v>574</v>
      </c>
    </row>
    <row r="283" spans="1:13" s="14" customFormat="1" x14ac:dyDescent="0.25">
      <c r="A283" s="2">
        <v>276</v>
      </c>
      <c r="B283" s="16" t="s">
        <v>188</v>
      </c>
      <c r="C283" s="7" t="s">
        <v>189</v>
      </c>
      <c r="D283" s="7" t="s">
        <v>0</v>
      </c>
      <c r="E283" s="7">
        <v>3</v>
      </c>
      <c r="F283" s="19">
        <v>701599</v>
      </c>
      <c r="G283" s="13">
        <f t="shared" si="4"/>
        <v>2104797</v>
      </c>
      <c r="H283" s="46"/>
      <c r="I283" s="46">
        <v>701599</v>
      </c>
      <c r="J283" s="46"/>
      <c r="K283" s="46"/>
      <c r="L283" s="46"/>
      <c r="M283" s="46" t="s">
        <v>574</v>
      </c>
    </row>
    <row r="284" spans="1:13" s="14" customFormat="1" x14ac:dyDescent="0.25">
      <c r="A284" s="2">
        <v>277</v>
      </c>
      <c r="B284" s="16" t="s">
        <v>190</v>
      </c>
      <c r="C284" s="7" t="s">
        <v>185</v>
      </c>
      <c r="D284" s="7" t="s">
        <v>0</v>
      </c>
      <c r="E284" s="7">
        <v>3</v>
      </c>
      <c r="F284" s="19">
        <v>168566</v>
      </c>
      <c r="G284" s="13">
        <f t="shared" si="4"/>
        <v>505698</v>
      </c>
      <c r="H284" s="46"/>
      <c r="I284" s="46">
        <v>168566</v>
      </c>
      <c r="J284" s="46"/>
      <c r="K284" s="46"/>
      <c r="L284" s="46"/>
      <c r="M284" s="46" t="s">
        <v>574</v>
      </c>
    </row>
    <row r="285" spans="1:13" s="14" customFormat="1" ht="25.5" x14ac:dyDescent="0.25">
      <c r="A285" s="2">
        <v>278</v>
      </c>
      <c r="B285" s="16" t="s">
        <v>191</v>
      </c>
      <c r="C285" s="7" t="s">
        <v>192</v>
      </c>
      <c r="D285" s="7" t="s">
        <v>0</v>
      </c>
      <c r="E285" s="7">
        <v>4</v>
      </c>
      <c r="F285" s="19">
        <v>378297</v>
      </c>
      <c r="G285" s="13">
        <f t="shared" si="4"/>
        <v>1513188</v>
      </c>
      <c r="H285" s="46"/>
      <c r="I285" s="46">
        <v>378297</v>
      </c>
      <c r="J285" s="46"/>
      <c r="K285" s="46"/>
      <c r="L285" s="46"/>
      <c r="M285" s="46" t="s">
        <v>574</v>
      </c>
    </row>
    <row r="286" spans="1:13" s="14" customFormat="1" ht="25.5" x14ac:dyDescent="0.25">
      <c r="A286" s="2">
        <v>279</v>
      </c>
      <c r="B286" s="16" t="s">
        <v>193</v>
      </c>
      <c r="C286" s="7" t="s">
        <v>192</v>
      </c>
      <c r="D286" s="7" t="s">
        <v>0</v>
      </c>
      <c r="E286" s="7">
        <v>1</v>
      </c>
      <c r="F286" s="19">
        <v>307112</v>
      </c>
      <c r="G286" s="13">
        <f t="shared" si="4"/>
        <v>307112</v>
      </c>
      <c r="H286" s="46"/>
      <c r="I286" s="46">
        <v>307112</v>
      </c>
      <c r="J286" s="46"/>
      <c r="K286" s="46"/>
      <c r="L286" s="46"/>
      <c r="M286" s="46" t="s">
        <v>574</v>
      </c>
    </row>
    <row r="287" spans="1:13" s="14" customFormat="1" ht="25.5" x14ac:dyDescent="0.25">
      <c r="A287" s="2">
        <v>280</v>
      </c>
      <c r="B287" s="16" t="s">
        <v>194</v>
      </c>
      <c r="C287" s="7" t="s">
        <v>195</v>
      </c>
      <c r="D287" s="7" t="s">
        <v>0</v>
      </c>
      <c r="E287" s="7">
        <v>6</v>
      </c>
      <c r="F287" s="19">
        <v>284740</v>
      </c>
      <c r="G287" s="13">
        <f t="shared" si="4"/>
        <v>1708440</v>
      </c>
      <c r="H287" s="46"/>
      <c r="I287" s="46">
        <v>284740</v>
      </c>
      <c r="J287" s="46"/>
      <c r="K287" s="46"/>
      <c r="L287" s="46"/>
      <c r="M287" s="46" t="s">
        <v>574</v>
      </c>
    </row>
    <row r="288" spans="1:13" s="14" customFormat="1" ht="25.5" x14ac:dyDescent="0.25">
      <c r="A288" s="2">
        <v>281</v>
      </c>
      <c r="B288" s="16" t="s">
        <v>196</v>
      </c>
      <c r="C288" s="7" t="s">
        <v>197</v>
      </c>
      <c r="D288" s="7" t="s">
        <v>0</v>
      </c>
      <c r="E288" s="7">
        <v>12</v>
      </c>
      <c r="F288" s="19">
        <v>190206</v>
      </c>
      <c r="G288" s="13">
        <f t="shared" si="4"/>
        <v>2282472</v>
      </c>
      <c r="H288" s="46"/>
      <c r="I288" s="46">
        <v>190206</v>
      </c>
      <c r="J288" s="46"/>
      <c r="K288" s="46"/>
      <c r="L288" s="46"/>
      <c r="M288" s="46" t="s">
        <v>574</v>
      </c>
    </row>
    <row r="289" spans="1:13" s="14" customFormat="1" ht="25.5" x14ac:dyDescent="0.25">
      <c r="A289" s="2">
        <v>282</v>
      </c>
      <c r="B289" s="16" t="s">
        <v>198</v>
      </c>
      <c r="C289" s="7" t="s">
        <v>199</v>
      </c>
      <c r="D289" s="7" t="s">
        <v>0</v>
      </c>
      <c r="E289" s="7">
        <v>3</v>
      </c>
      <c r="F289" s="19">
        <v>251710</v>
      </c>
      <c r="G289" s="13">
        <f t="shared" si="4"/>
        <v>755130</v>
      </c>
      <c r="H289" s="46"/>
      <c r="I289" s="46">
        <v>251710</v>
      </c>
      <c r="J289" s="46"/>
      <c r="K289" s="46"/>
      <c r="L289" s="46"/>
      <c r="M289" s="46" t="s">
        <v>574</v>
      </c>
    </row>
    <row r="290" spans="1:13" s="14" customFormat="1" x14ac:dyDescent="0.25">
      <c r="A290" s="2">
        <v>283</v>
      </c>
      <c r="B290" s="16" t="s">
        <v>200</v>
      </c>
      <c r="C290" s="7" t="s">
        <v>201</v>
      </c>
      <c r="D290" s="7" t="s">
        <v>0</v>
      </c>
      <c r="E290" s="7">
        <v>6</v>
      </c>
      <c r="F290" s="19">
        <v>210504</v>
      </c>
      <c r="G290" s="13">
        <f t="shared" si="4"/>
        <v>1263024</v>
      </c>
      <c r="H290" s="46"/>
      <c r="I290" s="46">
        <v>210504</v>
      </c>
      <c r="J290" s="46"/>
      <c r="K290" s="46"/>
      <c r="L290" s="46"/>
      <c r="M290" s="46" t="s">
        <v>574</v>
      </c>
    </row>
    <row r="291" spans="1:13" s="14" customFormat="1" ht="25.5" x14ac:dyDescent="0.25">
      <c r="A291" s="2">
        <v>284</v>
      </c>
      <c r="B291" s="16" t="s">
        <v>202</v>
      </c>
      <c r="C291" s="7" t="s">
        <v>203</v>
      </c>
      <c r="D291" s="7" t="s">
        <v>0</v>
      </c>
      <c r="E291" s="7">
        <v>5</v>
      </c>
      <c r="F291" s="19">
        <v>139319</v>
      </c>
      <c r="G291" s="13">
        <f t="shared" si="4"/>
        <v>696595</v>
      </c>
      <c r="H291" s="46"/>
      <c r="I291" s="46">
        <v>139319</v>
      </c>
      <c r="J291" s="46"/>
      <c r="K291" s="46"/>
      <c r="L291" s="46"/>
      <c r="M291" s="46" t="s">
        <v>574</v>
      </c>
    </row>
    <row r="292" spans="1:13" s="14" customFormat="1" ht="25.5" x14ac:dyDescent="0.25">
      <c r="A292" s="2">
        <v>285</v>
      </c>
      <c r="B292" s="16" t="s">
        <v>204</v>
      </c>
      <c r="C292" s="7" t="s">
        <v>203</v>
      </c>
      <c r="D292" s="7" t="s">
        <v>0</v>
      </c>
      <c r="E292" s="7">
        <v>8</v>
      </c>
      <c r="F292" s="19">
        <v>169827</v>
      </c>
      <c r="G292" s="13">
        <f t="shared" si="4"/>
        <v>1358616</v>
      </c>
      <c r="H292" s="46"/>
      <c r="I292" s="46">
        <v>169827</v>
      </c>
      <c r="J292" s="46"/>
      <c r="K292" s="46"/>
      <c r="L292" s="46"/>
      <c r="M292" s="46" t="s">
        <v>574</v>
      </c>
    </row>
    <row r="293" spans="1:13" s="14" customFormat="1" ht="25.5" x14ac:dyDescent="0.25">
      <c r="A293" s="2">
        <v>286</v>
      </c>
      <c r="B293" s="16" t="s">
        <v>205</v>
      </c>
      <c r="C293" s="7" t="s">
        <v>201</v>
      </c>
      <c r="D293" s="7" t="s">
        <v>0</v>
      </c>
      <c r="E293" s="7">
        <v>6</v>
      </c>
      <c r="F293" s="19">
        <v>237961</v>
      </c>
      <c r="G293" s="13">
        <f t="shared" si="4"/>
        <v>1427766</v>
      </c>
      <c r="H293" s="46"/>
      <c r="I293" s="46">
        <v>237961</v>
      </c>
      <c r="J293" s="46"/>
      <c r="K293" s="46"/>
      <c r="L293" s="46"/>
      <c r="M293" s="46" t="s">
        <v>574</v>
      </c>
    </row>
    <row r="294" spans="1:13" s="14" customFormat="1" ht="25.5" x14ac:dyDescent="0.25">
      <c r="A294" s="2">
        <v>287</v>
      </c>
      <c r="B294" s="16" t="s">
        <v>206</v>
      </c>
      <c r="C294" s="7" t="s">
        <v>207</v>
      </c>
      <c r="D294" s="7" t="s">
        <v>0</v>
      </c>
      <c r="E294" s="7">
        <v>3</v>
      </c>
      <c r="F294" s="19">
        <v>165759</v>
      </c>
      <c r="G294" s="13">
        <f t="shared" si="4"/>
        <v>497277</v>
      </c>
      <c r="H294" s="46"/>
      <c r="I294" s="46">
        <v>165759</v>
      </c>
      <c r="J294" s="46"/>
      <c r="K294" s="46"/>
      <c r="L294" s="46"/>
      <c r="M294" s="46" t="s">
        <v>574</v>
      </c>
    </row>
    <row r="295" spans="1:13" s="14" customFormat="1" ht="25.5" x14ac:dyDescent="0.25">
      <c r="A295" s="2">
        <v>288</v>
      </c>
      <c r="B295" s="16" t="s">
        <v>208</v>
      </c>
      <c r="C295" s="7" t="s">
        <v>209</v>
      </c>
      <c r="D295" s="7" t="s">
        <v>0</v>
      </c>
      <c r="E295" s="7">
        <v>8</v>
      </c>
      <c r="F295" s="19">
        <v>119998</v>
      </c>
      <c r="G295" s="13">
        <f t="shared" si="4"/>
        <v>959984</v>
      </c>
      <c r="H295" s="46"/>
      <c r="I295" s="46">
        <v>119998</v>
      </c>
      <c r="J295" s="46"/>
      <c r="K295" s="46"/>
      <c r="L295" s="46"/>
      <c r="M295" s="46" t="s">
        <v>574</v>
      </c>
    </row>
    <row r="296" spans="1:13" s="14" customFormat="1" ht="25.5" x14ac:dyDescent="0.25">
      <c r="A296" s="2">
        <v>289</v>
      </c>
      <c r="B296" s="16" t="s">
        <v>210</v>
      </c>
      <c r="C296" s="7" t="s">
        <v>211</v>
      </c>
      <c r="D296" s="7" t="s">
        <v>0</v>
      </c>
      <c r="E296" s="7">
        <v>14</v>
      </c>
      <c r="F296" s="19">
        <v>153556</v>
      </c>
      <c r="G296" s="13">
        <f t="shared" si="4"/>
        <v>2149784</v>
      </c>
      <c r="H296" s="46"/>
      <c r="I296" s="46">
        <v>153556</v>
      </c>
      <c r="J296" s="46"/>
      <c r="K296" s="46"/>
      <c r="L296" s="46"/>
      <c r="M296" s="46" t="s">
        <v>574</v>
      </c>
    </row>
    <row r="297" spans="1:13" s="14" customFormat="1" ht="25.5" x14ac:dyDescent="0.25">
      <c r="A297" s="2">
        <v>290</v>
      </c>
      <c r="B297" s="16" t="s">
        <v>212</v>
      </c>
      <c r="C297" s="7" t="s">
        <v>213</v>
      </c>
      <c r="D297" s="7" t="s">
        <v>0</v>
      </c>
      <c r="E297" s="7">
        <v>1</v>
      </c>
      <c r="F297" s="19">
        <v>324400</v>
      </c>
      <c r="G297" s="13">
        <f t="shared" si="4"/>
        <v>324400</v>
      </c>
      <c r="H297" s="46"/>
      <c r="I297" s="46">
        <v>324400</v>
      </c>
      <c r="J297" s="46"/>
      <c r="K297" s="46"/>
      <c r="L297" s="46"/>
      <c r="M297" s="46" t="s">
        <v>574</v>
      </c>
    </row>
    <row r="298" spans="1:13" s="14" customFormat="1" ht="25.5" x14ac:dyDescent="0.25">
      <c r="A298" s="2">
        <v>291</v>
      </c>
      <c r="B298" s="16" t="s">
        <v>214</v>
      </c>
      <c r="C298" s="7" t="s">
        <v>215</v>
      </c>
      <c r="D298" s="7" t="s">
        <v>0</v>
      </c>
      <c r="E298" s="7">
        <v>15</v>
      </c>
      <c r="F298" s="19">
        <v>124065</v>
      </c>
      <c r="G298" s="13">
        <f t="shared" si="4"/>
        <v>1860975</v>
      </c>
      <c r="H298" s="46"/>
      <c r="I298" s="46">
        <v>124065</v>
      </c>
      <c r="J298" s="46"/>
      <c r="K298" s="46"/>
      <c r="L298" s="46"/>
      <c r="M298" s="46" t="s">
        <v>574</v>
      </c>
    </row>
    <row r="299" spans="1:13" s="14" customFormat="1" ht="25.5" x14ac:dyDescent="0.25">
      <c r="A299" s="2">
        <v>292</v>
      </c>
      <c r="B299" s="16" t="s">
        <v>216</v>
      </c>
      <c r="C299" s="6" t="s">
        <v>216</v>
      </c>
      <c r="D299" s="7" t="s">
        <v>0</v>
      </c>
      <c r="E299" s="7">
        <v>2</v>
      </c>
      <c r="F299" s="19">
        <v>251181</v>
      </c>
      <c r="G299" s="13">
        <f t="shared" si="4"/>
        <v>502362</v>
      </c>
      <c r="H299" s="46"/>
      <c r="I299" s="46">
        <v>251181</v>
      </c>
      <c r="J299" s="46"/>
      <c r="K299" s="46"/>
      <c r="L299" s="46"/>
      <c r="M299" s="46" t="s">
        <v>574</v>
      </c>
    </row>
    <row r="300" spans="1:13" s="14" customFormat="1" ht="25.5" x14ac:dyDescent="0.25">
      <c r="A300" s="2">
        <v>293</v>
      </c>
      <c r="B300" s="16" t="s">
        <v>217</v>
      </c>
      <c r="C300" s="6" t="s">
        <v>217</v>
      </c>
      <c r="D300" s="7" t="s">
        <v>0</v>
      </c>
      <c r="E300" s="7">
        <v>15</v>
      </c>
      <c r="F300" s="19">
        <v>65083</v>
      </c>
      <c r="G300" s="13">
        <f t="shared" si="4"/>
        <v>976245</v>
      </c>
      <c r="H300" s="46"/>
      <c r="I300" s="46">
        <v>65083</v>
      </c>
      <c r="J300" s="46"/>
      <c r="K300" s="46"/>
      <c r="L300" s="46"/>
      <c r="M300" s="46" t="s">
        <v>574</v>
      </c>
    </row>
    <row r="301" spans="1:13" s="14" customFormat="1" ht="25.5" x14ac:dyDescent="0.25">
      <c r="A301" s="2">
        <v>294</v>
      </c>
      <c r="B301" s="16" t="s">
        <v>218</v>
      </c>
      <c r="C301" s="7">
        <v>9530</v>
      </c>
      <c r="D301" s="7" t="s">
        <v>0</v>
      </c>
      <c r="E301" s="7">
        <v>4</v>
      </c>
      <c r="F301" s="19">
        <v>130167</v>
      </c>
      <c r="G301" s="13">
        <f t="shared" si="4"/>
        <v>520668</v>
      </c>
      <c r="H301" s="46"/>
      <c r="I301" s="46">
        <v>130167</v>
      </c>
      <c r="J301" s="46"/>
      <c r="K301" s="46"/>
      <c r="L301" s="46"/>
      <c r="M301" s="46" t="s">
        <v>574</v>
      </c>
    </row>
    <row r="302" spans="1:13" s="14" customFormat="1" ht="25.5" x14ac:dyDescent="0.25">
      <c r="A302" s="2">
        <v>295</v>
      </c>
      <c r="B302" s="16" t="s">
        <v>219</v>
      </c>
      <c r="C302" s="16" t="s">
        <v>219</v>
      </c>
      <c r="D302" s="7" t="s">
        <v>0</v>
      </c>
      <c r="E302" s="7">
        <v>3</v>
      </c>
      <c r="F302" s="19">
        <v>150505</v>
      </c>
      <c r="G302" s="13">
        <f t="shared" si="4"/>
        <v>451515</v>
      </c>
      <c r="H302" s="46"/>
      <c r="I302" s="46">
        <v>150505</v>
      </c>
      <c r="J302" s="46"/>
      <c r="K302" s="46"/>
      <c r="L302" s="46"/>
      <c r="M302" s="46" t="s">
        <v>574</v>
      </c>
    </row>
    <row r="303" spans="1:13" s="14" customFormat="1" ht="25.5" x14ac:dyDescent="0.25">
      <c r="A303" s="2">
        <v>296</v>
      </c>
      <c r="B303" s="16" t="s">
        <v>220</v>
      </c>
      <c r="C303" s="16" t="s">
        <v>220</v>
      </c>
      <c r="D303" s="7" t="s">
        <v>0</v>
      </c>
      <c r="E303" s="7">
        <v>2</v>
      </c>
      <c r="F303" s="19">
        <v>148471</v>
      </c>
      <c r="G303" s="13">
        <f t="shared" si="4"/>
        <v>296942</v>
      </c>
      <c r="H303" s="46"/>
      <c r="I303" s="46">
        <v>148471</v>
      </c>
      <c r="J303" s="46"/>
      <c r="K303" s="46"/>
      <c r="L303" s="46"/>
      <c r="M303" s="46" t="s">
        <v>574</v>
      </c>
    </row>
    <row r="304" spans="1:13" s="14" customFormat="1" ht="25.5" x14ac:dyDescent="0.25">
      <c r="A304" s="2">
        <v>297</v>
      </c>
      <c r="B304" s="16" t="s">
        <v>221</v>
      </c>
      <c r="C304" s="16" t="s">
        <v>221</v>
      </c>
      <c r="D304" s="7" t="s">
        <v>0</v>
      </c>
      <c r="E304" s="7">
        <v>8</v>
      </c>
      <c r="F304" s="19">
        <v>158641</v>
      </c>
      <c r="G304" s="13">
        <f t="shared" si="4"/>
        <v>1269128</v>
      </c>
      <c r="H304" s="46"/>
      <c r="I304" s="46">
        <v>158641</v>
      </c>
      <c r="J304" s="46"/>
      <c r="K304" s="46"/>
      <c r="L304" s="46"/>
      <c r="M304" s="46" t="s">
        <v>574</v>
      </c>
    </row>
    <row r="305" spans="1:43" s="14" customFormat="1" ht="25.5" x14ac:dyDescent="0.25">
      <c r="A305" s="2">
        <v>298</v>
      </c>
      <c r="B305" s="16" t="s">
        <v>222</v>
      </c>
      <c r="C305" s="16" t="s">
        <v>222</v>
      </c>
      <c r="D305" s="7" t="s">
        <v>0</v>
      </c>
      <c r="E305" s="7">
        <v>17</v>
      </c>
      <c r="F305" s="19">
        <v>139319</v>
      </c>
      <c r="G305" s="13">
        <f t="shared" si="4"/>
        <v>2368423</v>
      </c>
      <c r="H305" s="46"/>
      <c r="I305" s="46">
        <v>139319</v>
      </c>
      <c r="J305" s="46"/>
      <c r="K305" s="46"/>
      <c r="L305" s="46"/>
      <c r="M305" s="46" t="s">
        <v>574</v>
      </c>
    </row>
    <row r="306" spans="1:43" s="17" customFormat="1" ht="38.25" x14ac:dyDescent="0.25">
      <c r="A306" s="2">
        <v>299</v>
      </c>
      <c r="B306" s="16" t="s">
        <v>223</v>
      </c>
      <c r="C306" s="16" t="s">
        <v>223</v>
      </c>
      <c r="D306" s="7" t="s">
        <v>0</v>
      </c>
      <c r="E306" s="7">
        <v>2</v>
      </c>
      <c r="F306" s="19">
        <v>321349</v>
      </c>
      <c r="G306" s="13">
        <f t="shared" si="4"/>
        <v>642698</v>
      </c>
      <c r="H306" s="46"/>
      <c r="I306" s="46">
        <v>321349</v>
      </c>
      <c r="J306" s="46"/>
      <c r="K306" s="46"/>
      <c r="L306" s="46"/>
      <c r="M306" s="46" t="s">
        <v>574</v>
      </c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F306" s="14"/>
      <c r="AG306" s="14"/>
      <c r="AH306" s="14"/>
      <c r="AI306" s="14"/>
      <c r="AJ306" s="14"/>
      <c r="AK306" s="14"/>
      <c r="AL306" s="14"/>
      <c r="AM306" s="14"/>
      <c r="AN306" s="14"/>
      <c r="AO306" s="14"/>
      <c r="AP306" s="14"/>
      <c r="AQ306" s="14"/>
    </row>
    <row r="307" spans="1:43" s="17" customFormat="1" x14ac:dyDescent="0.25">
      <c r="A307" s="2">
        <v>300</v>
      </c>
      <c r="B307" s="16" t="s">
        <v>224</v>
      </c>
      <c r="C307" s="16" t="s">
        <v>224</v>
      </c>
      <c r="D307" s="7" t="s">
        <v>0</v>
      </c>
      <c r="E307" s="7">
        <v>1</v>
      </c>
      <c r="F307" s="19">
        <v>222707</v>
      </c>
      <c r="G307" s="13">
        <f t="shared" si="4"/>
        <v>222707</v>
      </c>
      <c r="H307" s="46"/>
      <c r="I307" s="46">
        <v>222707</v>
      </c>
      <c r="J307" s="46"/>
      <c r="K307" s="46"/>
      <c r="L307" s="46"/>
      <c r="M307" s="46" t="s">
        <v>574</v>
      </c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F307" s="14"/>
      <c r="AG307" s="14"/>
      <c r="AH307" s="14"/>
      <c r="AI307" s="14"/>
      <c r="AJ307" s="14"/>
      <c r="AK307" s="14"/>
      <c r="AL307" s="14"/>
      <c r="AM307" s="14"/>
      <c r="AN307" s="14"/>
      <c r="AO307" s="14"/>
      <c r="AP307" s="14"/>
      <c r="AQ307" s="14"/>
    </row>
    <row r="308" spans="1:43" s="17" customFormat="1" x14ac:dyDescent="0.25">
      <c r="A308" s="2">
        <v>301</v>
      </c>
      <c r="B308" s="16" t="s">
        <v>225</v>
      </c>
      <c r="C308" s="16" t="s">
        <v>225</v>
      </c>
      <c r="D308" s="7" t="s">
        <v>0</v>
      </c>
      <c r="E308" s="7">
        <v>1</v>
      </c>
      <c r="F308" s="19">
        <v>225758</v>
      </c>
      <c r="G308" s="13">
        <f t="shared" si="4"/>
        <v>225758</v>
      </c>
      <c r="H308" s="46"/>
      <c r="I308" s="46">
        <v>225758</v>
      </c>
      <c r="J308" s="46"/>
      <c r="K308" s="46"/>
      <c r="L308" s="46"/>
      <c r="M308" s="46" t="s">
        <v>574</v>
      </c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F308" s="14"/>
      <c r="AG308" s="14"/>
      <c r="AH308" s="14"/>
      <c r="AI308" s="14"/>
      <c r="AJ308" s="14"/>
      <c r="AK308" s="14"/>
      <c r="AL308" s="14"/>
      <c r="AM308" s="14"/>
      <c r="AN308" s="14"/>
      <c r="AO308" s="14"/>
      <c r="AP308" s="14"/>
      <c r="AQ308" s="14"/>
    </row>
    <row r="309" spans="1:43" s="17" customFormat="1" x14ac:dyDescent="0.25">
      <c r="A309" s="2">
        <v>302</v>
      </c>
      <c r="B309" s="16" t="s">
        <v>226</v>
      </c>
      <c r="C309" s="16" t="s">
        <v>226</v>
      </c>
      <c r="D309" s="7" t="s">
        <v>0</v>
      </c>
      <c r="E309" s="7">
        <v>4</v>
      </c>
      <c r="F309" s="19">
        <v>311180</v>
      </c>
      <c r="G309" s="13">
        <f t="shared" si="4"/>
        <v>1244720</v>
      </c>
      <c r="H309" s="46"/>
      <c r="I309" s="46">
        <v>311180</v>
      </c>
      <c r="J309" s="46"/>
      <c r="K309" s="46"/>
      <c r="L309" s="46"/>
      <c r="M309" s="46" t="s">
        <v>574</v>
      </c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F309" s="14"/>
      <c r="AG309" s="14"/>
      <c r="AH309" s="14"/>
      <c r="AI309" s="14"/>
      <c r="AJ309" s="14"/>
      <c r="AK309" s="14"/>
      <c r="AL309" s="14"/>
      <c r="AM309" s="14"/>
      <c r="AN309" s="14"/>
      <c r="AO309" s="14"/>
      <c r="AP309" s="14"/>
      <c r="AQ309" s="14"/>
    </row>
    <row r="310" spans="1:43" s="17" customFormat="1" x14ac:dyDescent="0.25">
      <c r="A310" s="2">
        <v>303</v>
      </c>
      <c r="B310" s="16" t="s">
        <v>227</v>
      </c>
      <c r="C310" s="16" t="s">
        <v>227</v>
      </c>
      <c r="D310" s="7" t="s">
        <v>0</v>
      </c>
      <c r="E310" s="7">
        <v>5</v>
      </c>
      <c r="F310" s="19">
        <v>321349</v>
      </c>
      <c r="G310" s="13">
        <f t="shared" si="4"/>
        <v>1606745</v>
      </c>
      <c r="H310" s="46"/>
      <c r="I310" s="46">
        <v>321349</v>
      </c>
      <c r="J310" s="46"/>
      <c r="K310" s="46"/>
      <c r="L310" s="46"/>
      <c r="M310" s="46" t="s">
        <v>574</v>
      </c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F310" s="14"/>
      <c r="AG310" s="14"/>
      <c r="AH310" s="14"/>
      <c r="AI310" s="14"/>
      <c r="AJ310" s="14"/>
      <c r="AK310" s="14"/>
      <c r="AL310" s="14"/>
      <c r="AM310" s="14"/>
      <c r="AN310" s="14"/>
      <c r="AO310" s="14"/>
      <c r="AP310" s="14"/>
      <c r="AQ310" s="14"/>
    </row>
    <row r="311" spans="1:43" s="17" customFormat="1" ht="25.5" x14ac:dyDescent="0.25">
      <c r="A311" s="2">
        <v>304</v>
      </c>
      <c r="B311" s="16" t="s">
        <v>228</v>
      </c>
      <c r="C311" s="16" t="s">
        <v>228</v>
      </c>
      <c r="D311" s="7" t="s">
        <v>0</v>
      </c>
      <c r="E311" s="7">
        <v>2</v>
      </c>
      <c r="F311" s="19">
        <v>354908</v>
      </c>
      <c r="G311" s="13">
        <f t="shared" si="4"/>
        <v>709816</v>
      </c>
      <c r="H311" s="46"/>
      <c r="I311" s="46">
        <v>354908</v>
      </c>
      <c r="J311" s="46"/>
      <c r="K311" s="46"/>
      <c r="L311" s="46"/>
      <c r="M311" s="46" t="s">
        <v>574</v>
      </c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F311" s="14"/>
      <c r="AG311" s="14"/>
      <c r="AH311" s="14"/>
      <c r="AI311" s="14"/>
      <c r="AJ311" s="14"/>
      <c r="AK311" s="14"/>
      <c r="AL311" s="14"/>
      <c r="AM311" s="14"/>
      <c r="AN311" s="14"/>
      <c r="AO311" s="14"/>
      <c r="AP311" s="14"/>
      <c r="AQ311" s="14"/>
    </row>
    <row r="312" spans="1:43" s="17" customFormat="1" x14ac:dyDescent="0.25">
      <c r="A312" s="2">
        <v>305</v>
      </c>
      <c r="B312" s="16" t="s">
        <v>229</v>
      </c>
      <c r="C312" s="16" t="s">
        <v>229</v>
      </c>
      <c r="D312" s="7" t="s">
        <v>0</v>
      </c>
      <c r="E312" s="7">
        <v>4</v>
      </c>
      <c r="F312" s="19">
        <v>311180</v>
      </c>
      <c r="G312" s="13">
        <f t="shared" si="4"/>
        <v>1244720</v>
      </c>
      <c r="H312" s="46"/>
      <c r="I312" s="46">
        <v>311180</v>
      </c>
      <c r="J312" s="46"/>
      <c r="K312" s="46"/>
      <c r="L312" s="46"/>
      <c r="M312" s="46" t="s">
        <v>574</v>
      </c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F312" s="14"/>
      <c r="AG312" s="14"/>
      <c r="AH312" s="14"/>
      <c r="AI312" s="14"/>
      <c r="AJ312" s="14"/>
      <c r="AK312" s="14"/>
      <c r="AL312" s="14"/>
      <c r="AM312" s="14"/>
      <c r="AN312" s="14"/>
      <c r="AO312" s="14"/>
      <c r="AP312" s="14"/>
      <c r="AQ312" s="14"/>
    </row>
    <row r="313" spans="1:43" s="17" customFormat="1" ht="25.5" x14ac:dyDescent="0.25">
      <c r="A313" s="2">
        <v>306</v>
      </c>
      <c r="B313" s="16" t="s">
        <v>230</v>
      </c>
      <c r="C313" s="16" t="s">
        <v>230</v>
      </c>
      <c r="D313" s="7" t="s">
        <v>0</v>
      </c>
      <c r="E313" s="7">
        <v>6</v>
      </c>
      <c r="F313" s="19">
        <v>81354</v>
      </c>
      <c r="G313" s="13">
        <f t="shared" si="4"/>
        <v>488124</v>
      </c>
      <c r="H313" s="46"/>
      <c r="I313" s="46">
        <v>81354</v>
      </c>
      <c r="J313" s="46"/>
      <c r="K313" s="46"/>
      <c r="L313" s="46"/>
      <c r="M313" s="46" t="s">
        <v>574</v>
      </c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F313" s="14"/>
      <c r="AG313" s="14"/>
      <c r="AH313" s="14"/>
      <c r="AI313" s="14"/>
      <c r="AJ313" s="14"/>
      <c r="AK313" s="14"/>
      <c r="AL313" s="14"/>
      <c r="AM313" s="14"/>
      <c r="AN313" s="14"/>
      <c r="AO313" s="14"/>
      <c r="AP313" s="14"/>
      <c r="AQ313" s="14"/>
    </row>
    <row r="314" spans="1:43" s="17" customFormat="1" x14ac:dyDescent="0.25">
      <c r="A314" s="2">
        <v>307</v>
      </c>
      <c r="B314" s="16" t="s">
        <v>231</v>
      </c>
      <c r="C314" s="16" t="s">
        <v>231</v>
      </c>
      <c r="D314" s="7" t="s">
        <v>0</v>
      </c>
      <c r="E314" s="7">
        <v>2</v>
      </c>
      <c r="F314" s="19">
        <v>273554</v>
      </c>
      <c r="G314" s="13">
        <f t="shared" si="4"/>
        <v>547108</v>
      </c>
      <c r="H314" s="46"/>
      <c r="I314" s="46">
        <v>273554</v>
      </c>
      <c r="J314" s="46"/>
      <c r="K314" s="46"/>
      <c r="L314" s="46"/>
      <c r="M314" s="46" t="s">
        <v>574</v>
      </c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F314" s="14"/>
      <c r="AG314" s="14"/>
      <c r="AH314" s="14"/>
      <c r="AI314" s="14"/>
      <c r="AJ314" s="14"/>
      <c r="AK314" s="14"/>
      <c r="AL314" s="14"/>
      <c r="AM314" s="14"/>
      <c r="AN314" s="14"/>
      <c r="AO314" s="14"/>
      <c r="AP314" s="14"/>
      <c r="AQ314" s="14"/>
    </row>
    <row r="315" spans="1:43" s="17" customFormat="1" x14ac:dyDescent="0.25">
      <c r="A315" s="2">
        <v>308</v>
      </c>
      <c r="B315" s="16" t="s">
        <v>232</v>
      </c>
      <c r="C315" s="16" t="s">
        <v>232</v>
      </c>
      <c r="D315" s="7" t="s">
        <v>0</v>
      </c>
      <c r="E315" s="7">
        <v>4</v>
      </c>
      <c r="F315" s="19">
        <v>132201</v>
      </c>
      <c r="G315" s="13">
        <f t="shared" si="4"/>
        <v>528804</v>
      </c>
      <c r="H315" s="46"/>
      <c r="I315" s="46">
        <v>132201</v>
      </c>
      <c r="J315" s="46"/>
      <c r="K315" s="46"/>
      <c r="L315" s="50"/>
      <c r="M315" s="46" t="s">
        <v>574</v>
      </c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F315" s="14"/>
      <c r="AG315" s="14"/>
      <c r="AH315" s="14"/>
      <c r="AI315" s="14"/>
      <c r="AJ315" s="14"/>
      <c r="AK315" s="14"/>
      <c r="AL315" s="14"/>
      <c r="AM315" s="14"/>
      <c r="AN315" s="14"/>
      <c r="AO315" s="14"/>
      <c r="AP315" s="14"/>
      <c r="AQ315" s="14"/>
    </row>
    <row r="316" spans="1:43" s="17" customFormat="1" x14ac:dyDescent="0.25">
      <c r="A316" s="2">
        <v>309</v>
      </c>
      <c r="B316" s="16" t="s">
        <v>233</v>
      </c>
      <c r="C316" s="16" t="s">
        <v>233</v>
      </c>
      <c r="D316" s="7" t="s">
        <v>0</v>
      </c>
      <c r="E316" s="7">
        <v>2</v>
      </c>
      <c r="F316" s="19">
        <v>170844</v>
      </c>
      <c r="G316" s="13">
        <f t="shared" si="4"/>
        <v>341688</v>
      </c>
      <c r="H316" s="46"/>
      <c r="I316" s="46">
        <v>170844</v>
      </c>
      <c r="J316" s="46"/>
      <c r="K316" s="46"/>
      <c r="L316" s="46"/>
      <c r="M316" s="46" t="s">
        <v>574</v>
      </c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F316" s="14"/>
      <c r="AG316" s="14"/>
      <c r="AH316" s="14"/>
      <c r="AI316" s="14"/>
      <c r="AJ316" s="14"/>
      <c r="AK316" s="14"/>
      <c r="AL316" s="14"/>
      <c r="AM316" s="14"/>
      <c r="AN316" s="14"/>
      <c r="AO316" s="14"/>
      <c r="AP316" s="14"/>
      <c r="AQ316" s="14"/>
    </row>
    <row r="317" spans="1:43" s="17" customFormat="1" x14ac:dyDescent="0.25">
      <c r="A317" s="2">
        <v>310</v>
      </c>
      <c r="B317" s="16" t="s">
        <v>234</v>
      </c>
      <c r="C317" s="16" t="s">
        <v>234</v>
      </c>
      <c r="D317" s="7" t="s">
        <v>0</v>
      </c>
      <c r="E317" s="7">
        <v>2</v>
      </c>
      <c r="F317" s="19">
        <v>146438</v>
      </c>
      <c r="G317" s="13">
        <f t="shared" si="4"/>
        <v>292876</v>
      </c>
      <c r="H317" s="46"/>
      <c r="I317" s="46">
        <v>146438</v>
      </c>
      <c r="J317" s="46"/>
      <c r="K317" s="46"/>
      <c r="L317" s="46"/>
      <c r="M317" s="46" t="s">
        <v>574</v>
      </c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F317" s="14"/>
      <c r="AG317" s="14"/>
      <c r="AH317" s="14"/>
      <c r="AI317" s="14"/>
      <c r="AJ317" s="14"/>
      <c r="AK317" s="14"/>
      <c r="AL317" s="14"/>
      <c r="AM317" s="14"/>
      <c r="AN317" s="14"/>
      <c r="AO317" s="14"/>
      <c r="AP317" s="14"/>
      <c r="AQ317" s="14"/>
    </row>
    <row r="318" spans="1:43" s="17" customFormat="1" x14ac:dyDescent="0.25">
      <c r="A318" s="2">
        <v>311</v>
      </c>
      <c r="B318" s="16" t="s">
        <v>235</v>
      </c>
      <c r="C318" s="16" t="s">
        <v>235</v>
      </c>
      <c r="D318" s="7" t="s">
        <v>0</v>
      </c>
      <c r="E318" s="7">
        <v>2</v>
      </c>
      <c r="F318" s="19">
        <v>45762</v>
      </c>
      <c r="G318" s="13">
        <f t="shared" si="4"/>
        <v>91524</v>
      </c>
      <c r="H318" s="46"/>
      <c r="I318" s="46">
        <v>45762</v>
      </c>
      <c r="J318" s="46"/>
      <c r="K318" s="46"/>
      <c r="L318" s="46"/>
      <c r="M318" s="46" t="s">
        <v>574</v>
      </c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F318" s="14"/>
      <c r="AG318" s="14"/>
      <c r="AH318" s="14"/>
      <c r="AI318" s="14"/>
      <c r="AJ318" s="14"/>
      <c r="AK318" s="14"/>
      <c r="AL318" s="14"/>
      <c r="AM318" s="14"/>
      <c r="AN318" s="14"/>
      <c r="AO318" s="14"/>
      <c r="AP318" s="14"/>
      <c r="AQ318" s="14"/>
    </row>
    <row r="319" spans="1:43" s="17" customFormat="1" ht="25.5" x14ac:dyDescent="0.25">
      <c r="A319" s="2">
        <v>312</v>
      </c>
      <c r="B319" s="16" t="s">
        <v>236</v>
      </c>
      <c r="C319" s="16" t="s">
        <v>236</v>
      </c>
      <c r="D319" s="7" t="s">
        <v>0</v>
      </c>
      <c r="E319" s="7">
        <v>2</v>
      </c>
      <c r="F319" s="19">
        <v>88473</v>
      </c>
      <c r="G319" s="13">
        <f t="shared" si="4"/>
        <v>176946</v>
      </c>
      <c r="H319" s="46"/>
      <c r="I319" s="46">
        <v>88473</v>
      </c>
      <c r="J319" s="46"/>
      <c r="K319" s="46"/>
      <c r="L319" s="46"/>
      <c r="M319" s="46" t="s">
        <v>574</v>
      </c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F319" s="14"/>
      <c r="AG319" s="14"/>
      <c r="AH319" s="14"/>
      <c r="AI319" s="14"/>
      <c r="AJ319" s="14"/>
      <c r="AK319" s="14"/>
      <c r="AL319" s="14"/>
      <c r="AM319" s="14"/>
      <c r="AN319" s="14"/>
      <c r="AO319" s="14"/>
      <c r="AP319" s="14"/>
      <c r="AQ319" s="14"/>
    </row>
    <row r="320" spans="1:43" s="17" customFormat="1" x14ac:dyDescent="0.25">
      <c r="A320" s="2">
        <v>313</v>
      </c>
      <c r="B320" s="16" t="s">
        <v>237</v>
      </c>
      <c r="C320" s="16" t="s">
        <v>237</v>
      </c>
      <c r="D320" s="7" t="s">
        <v>0</v>
      </c>
      <c r="E320" s="7">
        <v>1</v>
      </c>
      <c r="F320" s="19">
        <v>114913</v>
      </c>
      <c r="G320" s="13">
        <f t="shared" si="4"/>
        <v>114913</v>
      </c>
      <c r="H320" s="46"/>
      <c r="I320" s="46">
        <v>114913</v>
      </c>
      <c r="J320" s="46"/>
      <c r="K320" s="46"/>
      <c r="L320" s="46"/>
      <c r="M320" s="46" t="s">
        <v>574</v>
      </c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F320" s="14"/>
      <c r="AG320" s="14"/>
      <c r="AH320" s="14"/>
      <c r="AI320" s="14"/>
      <c r="AJ320" s="14"/>
      <c r="AK320" s="14"/>
      <c r="AL320" s="14"/>
      <c r="AM320" s="14"/>
      <c r="AN320" s="14"/>
      <c r="AO320" s="14"/>
      <c r="AP320" s="14"/>
      <c r="AQ320" s="14"/>
    </row>
    <row r="321" spans="1:43" s="17" customFormat="1" x14ac:dyDescent="0.25">
      <c r="A321" s="2">
        <v>314</v>
      </c>
      <c r="B321" s="16" t="s">
        <v>238</v>
      </c>
      <c r="C321" s="16" t="s">
        <v>238</v>
      </c>
      <c r="D321" s="7" t="s">
        <v>0</v>
      </c>
      <c r="E321" s="7">
        <v>2</v>
      </c>
      <c r="F321" s="19">
        <v>197284</v>
      </c>
      <c r="G321" s="13">
        <f t="shared" si="4"/>
        <v>394568</v>
      </c>
      <c r="H321" s="46"/>
      <c r="I321" s="46">
        <v>197284</v>
      </c>
      <c r="J321" s="46"/>
      <c r="K321" s="46"/>
      <c r="L321" s="46"/>
      <c r="M321" s="46" t="s">
        <v>574</v>
      </c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F321" s="14"/>
      <c r="AG321" s="14"/>
      <c r="AH321" s="14"/>
      <c r="AI321" s="14"/>
      <c r="AJ321" s="14"/>
      <c r="AK321" s="14"/>
      <c r="AL321" s="14"/>
      <c r="AM321" s="14"/>
      <c r="AN321" s="14"/>
      <c r="AO321" s="14"/>
      <c r="AP321" s="14"/>
      <c r="AQ321" s="14"/>
    </row>
    <row r="322" spans="1:43" s="17" customFormat="1" x14ac:dyDescent="0.25">
      <c r="A322" s="2">
        <v>315</v>
      </c>
      <c r="B322" s="16" t="s">
        <v>239</v>
      </c>
      <c r="C322" s="16" t="s">
        <v>239</v>
      </c>
      <c r="D322" s="7" t="s">
        <v>0</v>
      </c>
      <c r="E322" s="7">
        <v>2</v>
      </c>
      <c r="F322" s="19">
        <v>345756</v>
      </c>
      <c r="G322" s="13">
        <f t="shared" si="4"/>
        <v>691512</v>
      </c>
      <c r="H322" s="46"/>
      <c r="I322" s="46">
        <v>345756</v>
      </c>
      <c r="J322" s="46"/>
      <c r="K322" s="46"/>
      <c r="L322" s="46"/>
      <c r="M322" s="46" t="s">
        <v>574</v>
      </c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F322" s="14"/>
      <c r="AG322" s="14"/>
      <c r="AH322" s="14"/>
      <c r="AI322" s="14"/>
      <c r="AJ322" s="14"/>
      <c r="AK322" s="14"/>
      <c r="AL322" s="14"/>
      <c r="AM322" s="14"/>
      <c r="AN322" s="14"/>
      <c r="AO322" s="14"/>
      <c r="AP322" s="14"/>
      <c r="AQ322" s="14"/>
    </row>
    <row r="323" spans="1:43" s="17" customFormat="1" ht="25.5" x14ac:dyDescent="0.25">
      <c r="A323" s="2">
        <v>316</v>
      </c>
      <c r="B323" s="16" t="s">
        <v>240</v>
      </c>
      <c r="C323" s="16" t="s">
        <v>240</v>
      </c>
      <c r="D323" s="7" t="s">
        <v>0</v>
      </c>
      <c r="E323" s="7">
        <v>1</v>
      </c>
      <c r="F323" s="19">
        <v>165759</v>
      </c>
      <c r="G323" s="13">
        <f t="shared" si="4"/>
        <v>165759</v>
      </c>
      <c r="H323" s="46"/>
      <c r="I323" s="46">
        <v>165759</v>
      </c>
      <c r="J323" s="46"/>
      <c r="K323" s="46"/>
      <c r="L323" s="46"/>
      <c r="M323" s="46" t="s">
        <v>574</v>
      </c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F323" s="14"/>
      <c r="AG323" s="14"/>
      <c r="AH323" s="14"/>
      <c r="AI323" s="14"/>
      <c r="AJ323" s="14"/>
      <c r="AK323" s="14"/>
      <c r="AL323" s="14"/>
      <c r="AM323" s="14"/>
      <c r="AN323" s="14"/>
      <c r="AO323" s="14"/>
      <c r="AP323" s="14"/>
      <c r="AQ323" s="14"/>
    </row>
    <row r="324" spans="1:43" s="17" customFormat="1" ht="25.5" x14ac:dyDescent="0.25">
      <c r="A324" s="2">
        <v>317</v>
      </c>
      <c r="B324" s="16" t="s">
        <v>241</v>
      </c>
      <c r="C324" s="16" t="s">
        <v>241</v>
      </c>
      <c r="D324" s="7" t="s">
        <v>0</v>
      </c>
      <c r="E324" s="7">
        <v>1</v>
      </c>
      <c r="F324" s="19">
        <v>105761</v>
      </c>
      <c r="G324" s="13">
        <f t="shared" ref="G324:G361" si="5">E324*F324</f>
        <v>105761</v>
      </c>
      <c r="H324" s="46"/>
      <c r="I324" s="46">
        <v>105761</v>
      </c>
      <c r="J324" s="46"/>
      <c r="K324" s="46"/>
      <c r="L324" s="46"/>
      <c r="M324" s="46" t="s">
        <v>574</v>
      </c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F324" s="14"/>
      <c r="AG324" s="14"/>
      <c r="AH324" s="14"/>
      <c r="AI324" s="14"/>
      <c r="AJ324" s="14"/>
      <c r="AK324" s="14"/>
      <c r="AL324" s="14"/>
      <c r="AM324" s="14"/>
      <c r="AN324" s="14"/>
      <c r="AO324" s="14"/>
      <c r="AP324" s="14"/>
      <c r="AQ324" s="14"/>
    </row>
    <row r="325" spans="1:43" s="17" customFormat="1" ht="25.5" x14ac:dyDescent="0.25">
      <c r="A325" s="2">
        <v>318</v>
      </c>
      <c r="B325" s="16" t="s">
        <v>242</v>
      </c>
      <c r="C325" s="16" t="s">
        <v>242</v>
      </c>
      <c r="D325" s="7" t="s">
        <v>0</v>
      </c>
      <c r="E325" s="7">
        <v>2</v>
      </c>
      <c r="F325" s="19">
        <v>224741</v>
      </c>
      <c r="G325" s="13">
        <f t="shared" si="5"/>
        <v>449482</v>
      </c>
      <c r="H325" s="46"/>
      <c r="I325" s="46">
        <v>224741</v>
      </c>
      <c r="J325" s="46"/>
      <c r="K325" s="46"/>
      <c r="L325" s="46"/>
      <c r="M325" s="46" t="s">
        <v>574</v>
      </c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F325" s="14"/>
      <c r="AG325" s="14"/>
      <c r="AH325" s="14"/>
      <c r="AI325" s="14"/>
      <c r="AJ325" s="14"/>
      <c r="AK325" s="14"/>
      <c r="AL325" s="14"/>
      <c r="AM325" s="14"/>
      <c r="AN325" s="14"/>
      <c r="AO325" s="14"/>
      <c r="AP325" s="14"/>
      <c r="AQ325" s="14"/>
    </row>
    <row r="326" spans="1:43" s="17" customFormat="1" x14ac:dyDescent="0.25">
      <c r="A326" s="2">
        <v>319</v>
      </c>
      <c r="B326" s="16" t="s">
        <v>243</v>
      </c>
      <c r="C326" s="7" t="s">
        <v>244</v>
      </c>
      <c r="D326" s="7" t="s">
        <v>0</v>
      </c>
      <c r="E326" s="7">
        <v>2</v>
      </c>
      <c r="F326" s="19">
        <v>114913</v>
      </c>
      <c r="G326" s="13">
        <f t="shared" si="5"/>
        <v>229826</v>
      </c>
      <c r="H326" s="46"/>
      <c r="I326" s="46">
        <v>114913</v>
      </c>
      <c r="J326" s="46"/>
      <c r="K326" s="46"/>
      <c r="L326" s="46"/>
      <c r="M326" s="46" t="s">
        <v>574</v>
      </c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F326" s="14"/>
      <c r="AG326" s="14"/>
      <c r="AH326" s="14"/>
      <c r="AI326" s="14"/>
      <c r="AJ326" s="14"/>
      <c r="AK326" s="14"/>
      <c r="AL326" s="14"/>
      <c r="AM326" s="14"/>
      <c r="AN326" s="14"/>
      <c r="AO326" s="14"/>
      <c r="AP326" s="14"/>
      <c r="AQ326" s="14"/>
    </row>
    <row r="327" spans="1:43" s="17" customFormat="1" x14ac:dyDescent="0.25">
      <c r="A327" s="2">
        <v>320</v>
      </c>
      <c r="B327" s="16" t="s">
        <v>245</v>
      </c>
      <c r="C327" s="16" t="s">
        <v>245</v>
      </c>
      <c r="D327" s="7" t="s">
        <v>0</v>
      </c>
      <c r="E327" s="7">
        <v>1</v>
      </c>
      <c r="F327" s="19">
        <v>347789</v>
      </c>
      <c r="G327" s="13">
        <f t="shared" si="5"/>
        <v>347789</v>
      </c>
      <c r="H327" s="46"/>
      <c r="I327" s="46">
        <v>347789</v>
      </c>
      <c r="J327" s="46"/>
      <c r="K327" s="46"/>
      <c r="L327" s="46"/>
      <c r="M327" s="46" t="s">
        <v>574</v>
      </c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F327" s="14"/>
      <c r="AG327" s="14"/>
      <c r="AH327" s="14"/>
      <c r="AI327" s="14"/>
      <c r="AJ327" s="14"/>
      <c r="AK327" s="14"/>
      <c r="AL327" s="14"/>
      <c r="AM327" s="14"/>
      <c r="AN327" s="14"/>
      <c r="AO327" s="14"/>
      <c r="AP327" s="14"/>
      <c r="AQ327" s="14"/>
    </row>
    <row r="328" spans="1:43" s="17" customFormat="1" x14ac:dyDescent="0.25">
      <c r="A328" s="2">
        <v>321</v>
      </c>
      <c r="B328" s="16" t="s">
        <v>246</v>
      </c>
      <c r="C328" s="16" t="s">
        <v>246</v>
      </c>
      <c r="D328" s="7" t="s">
        <v>0</v>
      </c>
      <c r="E328" s="7">
        <v>2</v>
      </c>
      <c r="F328" s="19">
        <v>266435</v>
      </c>
      <c r="G328" s="13">
        <f t="shared" si="5"/>
        <v>532870</v>
      </c>
      <c r="H328" s="46"/>
      <c r="I328" s="46">
        <v>266435</v>
      </c>
      <c r="J328" s="46"/>
      <c r="K328" s="46"/>
      <c r="L328" s="46"/>
      <c r="M328" s="46" t="s">
        <v>574</v>
      </c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F328" s="14"/>
      <c r="AG328" s="14"/>
      <c r="AH328" s="14"/>
      <c r="AI328" s="14"/>
      <c r="AJ328" s="14"/>
      <c r="AK328" s="14"/>
      <c r="AL328" s="14"/>
      <c r="AM328" s="14"/>
      <c r="AN328" s="14"/>
      <c r="AO328" s="14"/>
      <c r="AP328" s="14"/>
      <c r="AQ328" s="14"/>
    </row>
    <row r="329" spans="1:43" s="17" customFormat="1" x14ac:dyDescent="0.25">
      <c r="A329" s="2">
        <v>322</v>
      </c>
      <c r="B329" s="16" t="s">
        <v>247</v>
      </c>
      <c r="C329" s="16" t="s">
        <v>247</v>
      </c>
      <c r="D329" s="7" t="s">
        <v>0</v>
      </c>
      <c r="E329" s="7">
        <v>1</v>
      </c>
      <c r="F329" s="19">
        <v>191182</v>
      </c>
      <c r="G329" s="13">
        <f t="shared" si="5"/>
        <v>191182</v>
      </c>
      <c r="H329" s="46"/>
      <c r="I329" s="46">
        <v>191182</v>
      </c>
      <c r="J329" s="46"/>
      <c r="K329" s="46"/>
      <c r="L329" s="46"/>
      <c r="M329" s="46" t="s">
        <v>574</v>
      </c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F329" s="14"/>
      <c r="AG329" s="14"/>
      <c r="AH329" s="14"/>
      <c r="AI329" s="14"/>
      <c r="AJ329" s="14"/>
      <c r="AK329" s="14"/>
      <c r="AL329" s="14"/>
      <c r="AM329" s="14"/>
      <c r="AN329" s="14"/>
      <c r="AO329" s="14"/>
      <c r="AP329" s="14"/>
      <c r="AQ329" s="14"/>
    </row>
    <row r="330" spans="1:43" s="17" customFormat="1" x14ac:dyDescent="0.25">
      <c r="A330" s="2">
        <v>323</v>
      </c>
      <c r="B330" s="16" t="s">
        <v>248</v>
      </c>
      <c r="C330" s="16" t="s">
        <v>248</v>
      </c>
      <c r="D330" s="7" t="s">
        <v>0</v>
      </c>
      <c r="E330" s="7">
        <v>4</v>
      </c>
      <c r="F330" s="19">
        <v>148471</v>
      </c>
      <c r="G330" s="13">
        <f t="shared" si="5"/>
        <v>593884</v>
      </c>
      <c r="H330" s="46"/>
      <c r="I330" s="46">
        <v>148471</v>
      </c>
      <c r="J330" s="46"/>
      <c r="K330" s="46"/>
      <c r="L330" s="46"/>
      <c r="M330" s="46" t="s">
        <v>574</v>
      </c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F330" s="14"/>
      <c r="AG330" s="14"/>
      <c r="AH330" s="14"/>
      <c r="AI330" s="14"/>
      <c r="AJ330" s="14"/>
      <c r="AK330" s="14"/>
      <c r="AL330" s="14"/>
      <c r="AM330" s="14"/>
      <c r="AN330" s="14"/>
      <c r="AO330" s="14"/>
      <c r="AP330" s="14"/>
      <c r="AQ330" s="14"/>
    </row>
    <row r="331" spans="1:43" s="17" customFormat="1" x14ac:dyDescent="0.25">
      <c r="A331" s="2">
        <v>324</v>
      </c>
      <c r="B331" s="16" t="s">
        <v>252</v>
      </c>
      <c r="C331" s="16" t="s">
        <v>252</v>
      </c>
      <c r="D331" s="7" t="s">
        <v>0</v>
      </c>
      <c r="E331" s="7">
        <v>1</v>
      </c>
      <c r="F331" s="19">
        <v>337620</v>
      </c>
      <c r="G331" s="13">
        <f t="shared" si="5"/>
        <v>337620</v>
      </c>
      <c r="H331" s="46"/>
      <c r="I331" s="46">
        <v>337620</v>
      </c>
      <c r="J331" s="46"/>
      <c r="K331" s="46"/>
      <c r="L331" s="46"/>
      <c r="M331" s="46" t="s">
        <v>574</v>
      </c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F331" s="14"/>
      <c r="AG331" s="14"/>
      <c r="AH331" s="14"/>
      <c r="AI331" s="14"/>
      <c r="AJ331" s="14"/>
      <c r="AK331" s="14"/>
      <c r="AL331" s="14"/>
      <c r="AM331" s="14"/>
      <c r="AN331" s="14"/>
      <c r="AO331" s="14"/>
      <c r="AP331" s="14"/>
      <c r="AQ331" s="14"/>
    </row>
    <row r="332" spans="1:43" s="17" customFormat="1" ht="25.5" x14ac:dyDescent="0.25">
      <c r="A332" s="2">
        <v>325</v>
      </c>
      <c r="B332" s="16" t="s">
        <v>253</v>
      </c>
      <c r="C332" s="16" t="s">
        <v>253</v>
      </c>
      <c r="D332" s="7" t="s">
        <v>0</v>
      </c>
      <c r="E332" s="7">
        <v>1</v>
      </c>
      <c r="F332" s="19">
        <v>130167</v>
      </c>
      <c r="G332" s="13">
        <f t="shared" si="5"/>
        <v>130167</v>
      </c>
      <c r="H332" s="46"/>
      <c r="I332" s="46">
        <v>130167</v>
      </c>
      <c r="J332" s="46"/>
      <c r="K332" s="46"/>
      <c r="L332" s="46"/>
      <c r="M332" s="46" t="s">
        <v>574</v>
      </c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F332" s="14"/>
      <c r="AG332" s="14"/>
      <c r="AH332" s="14"/>
      <c r="AI332" s="14"/>
      <c r="AJ332" s="14"/>
      <c r="AK332" s="14"/>
      <c r="AL332" s="14"/>
      <c r="AM332" s="14"/>
      <c r="AN332" s="14"/>
      <c r="AO332" s="14"/>
      <c r="AP332" s="14"/>
      <c r="AQ332" s="14"/>
    </row>
    <row r="333" spans="1:43" s="17" customFormat="1" x14ac:dyDescent="0.25">
      <c r="A333" s="2">
        <v>326</v>
      </c>
      <c r="B333" s="16" t="s">
        <v>254</v>
      </c>
      <c r="C333" s="16" t="s">
        <v>254</v>
      </c>
      <c r="D333" s="7" t="s">
        <v>0</v>
      </c>
      <c r="E333" s="7">
        <v>1</v>
      </c>
      <c r="F333" s="19">
        <v>220673</v>
      </c>
      <c r="G333" s="13">
        <f t="shared" si="5"/>
        <v>220673</v>
      </c>
      <c r="H333" s="46"/>
      <c r="I333" s="46">
        <v>220673</v>
      </c>
      <c r="J333" s="46"/>
      <c r="K333" s="46"/>
      <c r="L333" s="46"/>
      <c r="M333" s="46" t="s">
        <v>574</v>
      </c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F333" s="14"/>
      <c r="AG333" s="14"/>
      <c r="AH333" s="14"/>
      <c r="AI333" s="14"/>
      <c r="AJ333" s="14"/>
      <c r="AK333" s="14"/>
      <c r="AL333" s="14"/>
      <c r="AM333" s="14"/>
      <c r="AN333" s="14"/>
      <c r="AO333" s="14"/>
      <c r="AP333" s="14"/>
      <c r="AQ333" s="14"/>
    </row>
    <row r="334" spans="1:43" s="17" customFormat="1" x14ac:dyDescent="0.25">
      <c r="A334" s="2">
        <v>327</v>
      </c>
      <c r="B334" s="16" t="s">
        <v>255</v>
      </c>
      <c r="C334" s="16" t="s">
        <v>255</v>
      </c>
      <c r="D334" s="7" t="s">
        <v>0</v>
      </c>
      <c r="E334" s="7">
        <v>1</v>
      </c>
      <c r="F334" s="19">
        <v>250164</v>
      </c>
      <c r="G334" s="13">
        <f t="shared" si="5"/>
        <v>250164</v>
      </c>
      <c r="H334" s="46"/>
      <c r="I334" s="46">
        <v>250164</v>
      </c>
      <c r="J334" s="46"/>
      <c r="K334" s="46"/>
      <c r="L334" s="46"/>
      <c r="M334" s="46" t="s">
        <v>574</v>
      </c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F334" s="14"/>
      <c r="AG334" s="14"/>
      <c r="AH334" s="14"/>
      <c r="AI334" s="14"/>
      <c r="AJ334" s="14"/>
      <c r="AK334" s="14"/>
      <c r="AL334" s="14"/>
      <c r="AM334" s="14"/>
      <c r="AN334" s="14"/>
      <c r="AO334" s="14"/>
      <c r="AP334" s="14"/>
      <c r="AQ334" s="14"/>
    </row>
    <row r="335" spans="1:43" s="17" customFormat="1" x14ac:dyDescent="0.25">
      <c r="A335" s="2">
        <v>328</v>
      </c>
      <c r="B335" s="16" t="s">
        <v>256</v>
      </c>
      <c r="C335" s="16" t="s">
        <v>256</v>
      </c>
      <c r="D335" s="7" t="s">
        <v>0</v>
      </c>
      <c r="E335" s="7">
        <v>1</v>
      </c>
      <c r="F335" s="19">
        <v>225758</v>
      </c>
      <c r="G335" s="13">
        <f t="shared" si="5"/>
        <v>225758</v>
      </c>
      <c r="H335" s="46"/>
      <c r="I335" s="46">
        <v>225758</v>
      </c>
      <c r="J335" s="46"/>
      <c r="K335" s="46"/>
      <c r="L335" s="46"/>
      <c r="M335" s="46" t="s">
        <v>574</v>
      </c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F335" s="14"/>
      <c r="AG335" s="14"/>
      <c r="AH335" s="14"/>
      <c r="AI335" s="14"/>
      <c r="AJ335" s="14"/>
      <c r="AK335" s="14"/>
      <c r="AL335" s="14"/>
      <c r="AM335" s="14"/>
      <c r="AN335" s="14"/>
      <c r="AO335" s="14"/>
      <c r="AP335" s="14"/>
      <c r="AQ335" s="14"/>
    </row>
    <row r="336" spans="1:43" s="21" customFormat="1" x14ac:dyDescent="0.25">
      <c r="A336" s="2">
        <v>329</v>
      </c>
      <c r="B336" s="16" t="s">
        <v>180</v>
      </c>
      <c r="C336" s="16" t="s">
        <v>180</v>
      </c>
      <c r="D336" s="10" t="s">
        <v>181</v>
      </c>
      <c r="E336" s="7">
        <v>7</v>
      </c>
      <c r="F336" s="19">
        <v>79479</v>
      </c>
      <c r="G336" s="19">
        <f t="shared" si="5"/>
        <v>556353</v>
      </c>
      <c r="H336" s="51"/>
      <c r="I336" s="51">
        <v>79479</v>
      </c>
      <c r="J336" s="51"/>
      <c r="K336" s="51"/>
      <c r="L336" s="51"/>
      <c r="M336" s="46" t="s">
        <v>574</v>
      </c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  <c r="AC336" s="20"/>
      <c r="AD336" s="20"/>
      <c r="AE336" s="20"/>
      <c r="AF336" s="20"/>
      <c r="AG336" s="20"/>
      <c r="AH336" s="20"/>
      <c r="AI336" s="20"/>
      <c r="AJ336" s="20"/>
      <c r="AK336" s="20"/>
      <c r="AL336" s="20"/>
      <c r="AM336" s="20"/>
      <c r="AN336" s="20"/>
      <c r="AO336" s="20"/>
      <c r="AP336" s="20"/>
      <c r="AQ336" s="20"/>
    </row>
    <row r="337" spans="1:43" s="21" customFormat="1" x14ac:dyDescent="0.25">
      <c r="A337" s="2">
        <v>330</v>
      </c>
      <c r="B337" s="16" t="s">
        <v>182</v>
      </c>
      <c r="C337" s="16" t="s">
        <v>182</v>
      </c>
      <c r="D337" s="7" t="s">
        <v>183</v>
      </c>
      <c r="E337" s="7">
        <v>1</v>
      </c>
      <c r="F337" s="19">
        <v>67735</v>
      </c>
      <c r="G337" s="19">
        <f t="shared" si="5"/>
        <v>67735</v>
      </c>
      <c r="H337" s="51"/>
      <c r="I337" s="51">
        <v>67735</v>
      </c>
      <c r="J337" s="51"/>
      <c r="K337" s="51"/>
      <c r="L337" s="51"/>
      <c r="M337" s="46" t="s">
        <v>574</v>
      </c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  <c r="AC337" s="20"/>
      <c r="AD337" s="20"/>
      <c r="AE337" s="20"/>
      <c r="AF337" s="20"/>
      <c r="AG337" s="20"/>
      <c r="AH337" s="20"/>
      <c r="AI337" s="20"/>
      <c r="AJ337" s="20"/>
      <c r="AK337" s="20"/>
      <c r="AL337" s="20"/>
      <c r="AM337" s="20"/>
      <c r="AN337" s="20"/>
      <c r="AO337" s="20"/>
      <c r="AP337" s="20"/>
      <c r="AQ337" s="20"/>
    </row>
    <row r="338" spans="1:43" s="17" customFormat="1" ht="25.5" x14ac:dyDescent="0.25">
      <c r="A338" s="2">
        <v>331</v>
      </c>
      <c r="B338" s="16" t="s">
        <v>249</v>
      </c>
      <c r="C338" s="7" t="s">
        <v>250</v>
      </c>
      <c r="D338" s="7" t="s">
        <v>0</v>
      </c>
      <c r="E338" s="7">
        <v>1</v>
      </c>
      <c r="F338" s="19">
        <v>228000</v>
      </c>
      <c r="G338" s="13">
        <f t="shared" si="5"/>
        <v>228000</v>
      </c>
      <c r="H338" s="46">
        <v>228000</v>
      </c>
      <c r="I338" s="46"/>
      <c r="J338" s="46"/>
      <c r="K338" s="46"/>
      <c r="L338" s="46"/>
      <c r="M338" s="46" t="s">
        <v>574</v>
      </c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F338" s="14"/>
      <c r="AG338" s="14"/>
      <c r="AH338" s="14"/>
      <c r="AI338" s="14"/>
      <c r="AJ338" s="14"/>
      <c r="AK338" s="14"/>
      <c r="AL338" s="14"/>
      <c r="AM338" s="14"/>
      <c r="AN338" s="14"/>
      <c r="AO338" s="14"/>
      <c r="AP338" s="14"/>
      <c r="AQ338" s="14"/>
    </row>
    <row r="339" spans="1:43" s="17" customFormat="1" ht="25.5" x14ac:dyDescent="0.25">
      <c r="A339" s="2">
        <v>332</v>
      </c>
      <c r="B339" s="16" t="s">
        <v>251</v>
      </c>
      <c r="C339" s="7" t="s">
        <v>250</v>
      </c>
      <c r="D339" s="7" t="s">
        <v>0</v>
      </c>
      <c r="E339" s="7">
        <v>1</v>
      </c>
      <c r="F339" s="19">
        <v>228000</v>
      </c>
      <c r="G339" s="13">
        <f t="shared" si="5"/>
        <v>228000</v>
      </c>
      <c r="H339" s="46">
        <v>228000</v>
      </c>
      <c r="I339" s="46"/>
      <c r="J339" s="46"/>
      <c r="K339" s="46"/>
      <c r="L339" s="46"/>
      <c r="M339" s="46" t="s">
        <v>574</v>
      </c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F339" s="14"/>
      <c r="AG339" s="14"/>
      <c r="AH339" s="14"/>
      <c r="AI339" s="14"/>
      <c r="AJ339" s="14"/>
      <c r="AK339" s="14"/>
      <c r="AL339" s="14"/>
      <c r="AM339" s="14"/>
      <c r="AN339" s="14"/>
      <c r="AO339" s="14"/>
      <c r="AP339" s="14"/>
      <c r="AQ339" s="14"/>
    </row>
    <row r="340" spans="1:43" s="17" customFormat="1" x14ac:dyDescent="0.25">
      <c r="A340" s="2">
        <v>333</v>
      </c>
      <c r="B340" s="9" t="s">
        <v>514</v>
      </c>
      <c r="C340" s="18" t="s">
        <v>515</v>
      </c>
      <c r="D340" s="9" t="s">
        <v>106</v>
      </c>
      <c r="E340" s="2">
        <v>10</v>
      </c>
      <c r="F340" s="19">
        <v>14190</v>
      </c>
      <c r="G340" s="13">
        <f t="shared" si="5"/>
        <v>141900</v>
      </c>
      <c r="H340" s="46"/>
      <c r="I340" s="46"/>
      <c r="J340" s="46"/>
      <c r="K340" s="46"/>
      <c r="L340" s="46"/>
      <c r="M340" s="46" t="s">
        <v>574</v>
      </c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F340" s="14"/>
      <c r="AG340" s="14"/>
      <c r="AH340" s="14"/>
      <c r="AI340" s="14"/>
      <c r="AJ340" s="14"/>
      <c r="AK340" s="14"/>
      <c r="AL340" s="14"/>
      <c r="AM340" s="14"/>
      <c r="AN340" s="14"/>
      <c r="AO340" s="14"/>
      <c r="AP340" s="14"/>
      <c r="AQ340" s="14"/>
    </row>
    <row r="341" spans="1:43" s="17" customFormat="1" x14ac:dyDescent="0.25">
      <c r="A341" s="2">
        <v>334</v>
      </c>
      <c r="B341" s="9" t="s">
        <v>516</v>
      </c>
      <c r="C341" s="18" t="s">
        <v>515</v>
      </c>
      <c r="D341" s="9" t="s">
        <v>106</v>
      </c>
      <c r="E341" s="2">
        <v>10</v>
      </c>
      <c r="F341" s="19">
        <v>14190</v>
      </c>
      <c r="G341" s="13">
        <f t="shared" si="5"/>
        <v>141900</v>
      </c>
      <c r="H341" s="46"/>
      <c r="I341" s="46"/>
      <c r="J341" s="46"/>
      <c r="K341" s="46"/>
      <c r="L341" s="46"/>
      <c r="M341" s="46" t="s">
        <v>574</v>
      </c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F341" s="14"/>
      <c r="AG341" s="14"/>
      <c r="AH341" s="14"/>
      <c r="AI341" s="14"/>
      <c r="AJ341" s="14"/>
      <c r="AK341" s="14"/>
      <c r="AL341" s="14"/>
      <c r="AM341" s="14"/>
      <c r="AN341" s="14"/>
      <c r="AO341" s="14"/>
      <c r="AP341" s="14"/>
      <c r="AQ341" s="14"/>
    </row>
    <row r="342" spans="1:43" s="17" customFormat="1" x14ac:dyDescent="0.25">
      <c r="A342" s="2">
        <v>335</v>
      </c>
      <c r="B342" s="9" t="s">
        <v>517</v>
      </c>
      <c r="C342" s="18" t="s">
        <v>515</v>
      </c>
      <c r="D342" s="9" t="s">
        <v>106</v>
      </c>
      <c r="E342" s="2">
        <v>10</v>
      </c>
      <c r="F342" s="19">
        <v>14190</v>
      </c>
      <c r="G342" s="13">
        <f t="shared" si="5"/>
        <v>141900</v>
      </c>
      <c r="H342" s="46"/>
      <c r="I342" s="46"/>
      <c r="J342" s="46"/>
      <c r="K342" s="46"/>
      <c r="L342" s="46"/>
      <c r="M342" s="46" t="s">
        <v>574</v>
      </c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F342" s="14"/>
      <c r="AG342" s="14"/>
      <c r="AH342" s="14"/>
      <c r="AI342" s="14"/>
      <c r="AJ342" s="14"/>
      <c r="AK342" s="14"/>
      <c r="AL342" s="14"/>
      <c r="AM342" s="14"/>
      <c r="AN342" s="14"/>
      <c r="AO342" s="14"/>
      <c r="AP342" s="14"/>
      <c r="AQ342" s="14"/>
    </row>
    <row r="343" spans="1:43" s="17" customFormat="1" x14ac:dyDescent="0.25">
      <c r="A343" s="2">
        <v>336</v>
      </c>
      <c r="B343" s="9" t="s">
        <v>518</v>
      </c>
      <c r="C343" s="18" t="s">
        <v>519</v>
      </c>
      <c r="D343" s="9" t="s">
        <v>106</v>
      </c>
      <c r="E343" s="2">
        <v>10</v>
      </c>
      <c r="F343" s="19">
        <v>14190</v>
      </c>
      <c r="G343" s="13">
        <f t="shared" si="5"/>
        <v>141900</v>
      </c>
      <c r="H343" s="46"/>
      <c r="I343" s="46"/>
      <c r="J343" s="46"/>
      <c r="K343" s="46"/>
      <c r="L343" s="46"/>
      <c r="M343" s="46" t="s">
        <v>574</v>
      </c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F343" s="14"/>
      <c r="AG343" s="14"/>
      <c r="AH343" s="14"/>
      <c r="AI343" s="14"/>
      <c r="AJ343" s="14"/>
      <c r="AK343" s="14"/>
      <c r="AL343" s="14"/>
      <c r="AM343" s="14"/>
      <c r="AN343" s="14"/>
      <c r="AO343" s="14"/>
      <c r="AP343" s="14"/>
      <c r="AQ343" s="14"/>
    </row>
    <row r="344" spans="1:43" s="17" customFormat="1" ht="38.25" x14ac:dyDescent="0.25">
      <c r="A344" s="2">
        <v>337</v>
      </c>
      <c r="B344" s="9" t="s">
        <v>520</v>
      </c>
      <c r="C344" s="18" t="s">
        <v>521</v>
      </c>
      <c r="D344" s="9" t="s">
        <v>106</v>
      </c>
      <c r="E344" s="2">
        <v>10</v>
      </c>
      <c r="F344" s="19">
        <v>14185</v>
      </c>
      <c r="G344" s="13">
        <f t="shared" si="5"/>
        <v>141850</v>
      </c>
      <c r="H344" s="46"/>
      <c r="I344" s="46"/>
      <c r="J344" s="46"/>
      <c r="K344" s="46"/>
      <c r="L344" s="46"/>
      <c r="M344" s="46" t="s">
        <v>574</v>
      </c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F344" s="14"/>
      <c r="AG344" s="14"/>
      <c r="AH344" s="14"/>
      <c r="AI344" s="14"/>
      <c r="AJ344" s="14"/>
      <c r="AK344" s="14"/>
      <c r="AL344" s="14"/>
      <c r="AM344" s="14"/>
      <c r="AN344" s="14"/>
      <c r="AO344" s="14"/>
      <c r="AP344" s="14"/>
      <c r="AQ344" s="14"/>
    </row>
    <row r="345" spans="1:43" s="17" customFormat="1" ht="89.25" x14ac:dyDescent="0.25">
      <c r="A345" s="2">
        <v>338</v>
      </c>
      <c r="B345" s="9" t="s">
        <v>522</v>
      </c>
      <c r="C345" s="9" t="s">
        <v>523</v>
      </c>
      <c r="D345" s="9" t="s">
        <v>106</v>
      </c>
      <c r="E345" s="2">
        <v>12</v>
      </c>
      <c r="F345" s="19">
        <v>134450</v>
      </c>
      <c r="G345" s="13">
        <f t="shared" si="5"/>
        <v>1613400</v>
      </c>
      <c r="H345" s="46"/>
      <c r="I345" s="46"/>
      <c r="J345" s="46"/>
      <c r="K345" s="53">
        <v>134450</v>
      </c>
      <c r="L345" s="46"/>
      <c r="M345" s="42" t="s">
        <v>571</v>
      </c>
      <c r="N345" s="56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F345" s="14"/>
      <c r="AG345" s="14"/>
      <c r="AH345" s="14"/>
      <c r="AI345" s="14"/>
      <c r="AJ345" s="14"/>
      <c r="AK345" s="14"/>
      <c r="AL345" s="14"/>
      <c r="AM345" s="14"/>
      <c r="AN345" s="14"/>
      <c r="AO345" s="14"/>
      <c r="AP345" s="14"/>
      <c r="AQ345" s="14"/>
    </row>
    <row r="346" spans="1:43" ht="140.25" x14ac:dyDescent="0.25">
      <c r="A346" s="2">
        <v>339</v>
      </c>
      <c r="B346" s="9" t="s">
        <v>524</v>
      </c>
      <c r="C346" s="9" t="s">
        <v>525</v>
      </c>
      <c r="D346" s="9" t="s">
        <v>106</v>
      </c>
      <c r="E346" s="2">
        <v>6</v>
      </c>
      <c r="F346" s="23">
        <v>132720</v>
      </c>
      <c r="G346" s="13">
        <f t="shared" si="5"/>
        <v>796320</v>
      </c>
      <c r="H346" s="46"/>
      <c r="I346" s="46"/>
      <c r="J346" s="46"/>
      <c r="K346" s="53">
        <v>132720</v>
      </c>
      <c r="L346" s="46"/>
      <c r="M346" s="42" t="s">
        <v>571</v>
      </c>
      <c r="N346" s="56"/>
    </row>
    <row r="347" spans="1:43" s="17" customFormat="1" ht="114.75" x14ac:dyDescent="0.25">
      <c r="A347" s="2">
        <v>340</v>
      </c>
      <c r="B347" s="9" t="s">
        <v>526</v>
      </c>
      <c r="C347" s="9" t="s">
        <v>527</v>
      </c>
      <c r="D347" s="9" t="s">
        <v>0</v>
      </c>
      <c r="E347" s="7">
        <v>140</v>
      </c>
      <c r="F347" s="23">
        <v>1970</v>
      </c>
      <c r="G347" s="13">
        <f t="shared" si="5"/>
        <v>275800</v>
      </c>
      <c r="H347" s="46"/>
      <c r="I347" s="46"/>
      <c r="J347" s="46"/>
      <c r="K347" s="53">
        <v>1970</v>
      </c>
      <c r="L347" s="46"/>
      <c r="M347" s="42" t="s">
        <v>571</v>
      </c>
      <c r="N347" s="56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F347" s="14"/>
      <c r="AG347" s="14"/>
      <c r="AH347" s="14"/>
      <c r="AI347" s="14"/>
      <c r="AJ347" s="14"/>
      <c r="AK347" s="14"/>
      <c r="AL347" s="14"/>
      <c r="AM347" s="14"/>
      <c r="AN347" s="14"/>
      <c r="AO347" s="14"/>
      <c r="AP347" s="14"/>
      <c r="AQ347" s="14"/>
    </row>
    <row r="348" spans="1:43" s="17" customFormat="1" ht="38.25" x14ac:dyDescent="0.25">
      <c r="A348" s="2">
        <v>341</v>
      </c>
      <c r="B348" s="9" t="s">
        <v>529</v>
      </c>
      <c r="C348" s="9" t="s">
        <v>529</v>
      </c>
      <c r="D348" s="9" t="s">
        <v>530</v>
      </c>
      <c r="E348" s="7">
        <v>1</v>
      </c>
      <c r="F348" s="19">
        <v>73250</v>
      </c>
      <c r="G348" s="13">
        <f t="shared" si="5"/>
        <v>73250</v>
      </c>
      <c r="H348" s="46"/>
      <c r="I348" s="46"/>
      <c r="J348" s="46"/>
      <c r="K348" s="46"/>
      <c r="L348" s="46"/>
      <c r="M348" s="46" t="s">
        <v>574</v>
      </c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F348" s="14"/>
      <c r="AG348" s="14"/>
      <c r="AH348" s="14"/>
      <c r="AI348" s="14"/>
      <c r="AJ348" s="14"/>
      <c r="AK348" s="14"/>
      <c r="AL348" s="14"/>
      <c r="AM348" s="14"/>
      <c r="AN348" s="14"/>
      <c r="AO348" s="14"/>
      <c r="AP348" s="14"/>
      <c r="AQ348" s="14"/>
    </row>
    <row r="349" spans="1:43" s="17" customFormat="1" ht="25.5" x14ac:dyDescent="0.25">
      <c r="A349" s="2">
        <v>342</v>
      </c>
      <c r="B349" s="9" t="s">
        <v>531</v>
      </c>
      <c r="C349" s="9" t="s">
        <v>528</v>
      </c>
      <c r="D349" s="9" t="s">
        <v>107</v>
      </c>
      <c r="E349" s="7">
        <v>1</v>
      </c>
      <c r="F349" s="19">
        <v>220040</v>
      </c>
      <c r="G349" s="13">
        <f t="shared" si="5"/>
        <v>220040</v>
      </c>
      <c r="H349" s="46"/>
      <c r="I349" s="46"/>
      <c r="J349" s="46"/>
      <c r="K349" s="46"/>
      <c r="L349" s="46"/>
      <c r="M349" s="46" t="s">
        <v>574</v>
      </c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F349" s="14"/>
      <c r="AG349" s="14"/>
      <c r="AH349" s="14"/>
      <c r="AI349" s="14"/>
      <c r="AJ349" s="14"/>
      <c r="AK349" s="14"/>
      <c r="AL349" s="14"/>
      <c r="AM349" s="14"/>
      <c r="AN349" s="14"/>
      <c r="AO349" s="14"/>
      <c r="AP349" s="14"/>
      <c r="AQ349" s="14"/>
    </row>
    <row r="350" spans="1:43" s="27" customFormat="1" ht="15" x14ac:dyDescent="0.25">
      <c r="A350" s="2">
        <v>343</v>
      </c>
      <c r="B350" s="7" t="s">
        <v>547</v>
      </c>
      <c r="C350" s="7" t="s">
        <v>547</v>
      </c>
      <c r="D350" s="7" t="s">
        <v>1</v>
      </c>
      <c r="E350" s="26">
        <v>1</v>
      </c>
      <c r="F350" s="19">
        <v>100000</v>
      </c>
      <c r="G350" s="13">
        <f t="shared" si="5"/>
        <v>100000</v>
      </c>
      <c r="H350" s="52"/>
      <c r="I350" s="52"/>
      <c r="J350" s="52"/>
      <c r="K350" s="52"/>
      <c r="L350" s="52"/>
      <c r="M350" s="46" t="s">
        <v>574</v>
      </c>
    </row>
    <row r="351" spans="1:43" s="27" customFormat="1" ht="15" x14ac:dyDescent="0.25">
      <c r="A351" s="2">
        <v>344</v>
      </c>
      <c r="B351" s="16" t="s">
        <v>548</v>
      </c>
      <c r="C351" s="16" t="s">
        <v>548</v>
      </c>
      <c r="D351" s="7" t="s">
        <v>134</v>
      </c>
      <c r="E351" s="26">
        <v>6</v>
      </c>
      <c r="F351" s="19">
        <v>65600</v>
      </c>
      <c r="G351" s="13">
        <f t="shared" si="5"/>
        <v>393600</v>
      </c>
      <c r="H351" s="52"/>
      <c r="I351" s="52"/>
      <c r="J351" s="52"/>
      <c r="K351" s="52"/>
      <c r="L351" s="52"/>
      <c r="M351" s="46" t="s">
        <v>574</v>
      </c>
    </row>
    <row r="352" spans="1:43" s="27" customFormat="1" ht="15" x14ac:dyDescent="0.25">
      <c r="A352" s="2">
        <v>345</v>
      </c>
      <c r="B352" s="7" t="s">
        <v>549</v>
      </c>
      <c r="C352" s="7"/>
      <c r="D352" s="7" t="s">
        <v>134</v>
      </c>
      <c r="E352" s="26">
        <v>6</v>
      </c>
      <c r="F352" s="19">
        <v>53300</v>
      </c>
      <c r="G352" s="13">
        <f t="shared" si="5"/>
        <v>319800</v>
      </c>
      <c r="H352" s="52"/>
      <c r="I352" s="52"/>
      <c r="J352" s="52"/>
      <c r="K352" s="52"/>
      <c r="L352" s="52"/>
      <c r="M352" s="46" t="s">
        <v>574</v>
      </c>
    </row>
    <row r="353" spans="1:13" s="27" customFormat="1" ht="15" x14ac:dyDescent="0.25">
      <c r="A353" s="2">
        <v>346</v>
      </c>
      <c r="B353" s="7" t="s">
        <v>550</v>
      </c>
      <c r="C353" s="7" t="s">
        <v>551</v>
      </c>
      <c r="D353" s="7" t="s">
        <v>134</v>
      </c>
      <c r="E353" s="26">
        <v>4</v>
      </c>
      <c r="F353" s="19">
        <v>53000</v>
      </c>
      <c r="G353" s="13">
        <f t="shared" si="5"/>
        <v>212000</v>
      </c>
      <c r="H353" s="52"/>
      <c r="I353" s="52"/>
      <c r="J353" s="52"/>
      <c r="K353" s="52"/>
      <c r="L353" s="52"/>
      <c r="M353" s="46" t="s">
        <v>574</v>
      </c>
    </row>
    <row r="354" spans="1:13" s="27" customFormat="1" ht="15" x14ac:dyDescent="0.25">
      <c r="A354" s="2">
        <v>347</v>
      </c>
      <c r="B354" s="7" t="s">
        <v>552</v>
      </c>
      <c r="C354" s="7" t="s">
        <v>551</v>
      </c>
      <c r="D354" s="7" t="s">
        <v>134</v>
      </c>
      <c r="E354" s="26">
        <v>4</v>
      </c>
      <c r="F354" s="19">
        <v>53000</v>
      </c>
      <c r="G354" s="13">
        <f t="shared" si="5"/>
        <v>212000</v>
      </c>
      <c r="H354" s="52"/>
      <c r="I354" s="52"/>
      <c r="J354" s="52"/>
      <c r="K354" s="52"/>
      <c r="L354" s="52"/>
      <c r="M354" s="46" t="s">
        <v>574</v>
      </c>
    </row>
    <row r="355" spans="1:13" s="27" customFormat="1" ht="15" x14ac:dyDescent="0.25">
      <c r="A355" s="2">
        <v>348</v>
      </c>
      <c r="B355" s="7" t="s">
        <v>553</v>
      </c>
      <c r="C355" s="7" t="s">
        <v>551</v>
      </c>
      <c r="D355" s="7" t="s">
        <v>134</v>
      </c>
      <c r="E355" s="26">
        <v>4</v>
      </c>
      <c r="F355" s="19">
        <v>55500</v>
      </c>
      <c r="G355" s="13">
        <f t="shared" si="5"/>
        <v>222000</v>
      </c>
      <c r="H355" s="52"/>
      <c r="I355" s="52"/>
      <c r="J355" s="52"/>
      <c r="K355" s="52"/>
      <c r="L355" s="52"/>
      <c r="M355" s="46" t="s">
        <v>574</v>
      </c>
    </row>
    <row r="356" spans="1:13" s="27" customFormat="1" ht="15" x14ac:dyDescent="0.25">
      <c r="A356" s="2">
        <v>349</v>
      </c>
      <c r="B356" s="7" t="s">
        <v>554</v>
      </c>
      <c r="C356" s="7" t="s">
        <v>551</v>
      </c>
      <c r="D356" s="7" t="s">
        <v>134</v>
      </c>
      <c r="E356" s="26">
        <v>4</v>
      </c>
      <c r="F356" s="19">
        <v>52600</v>
      </c>
      <c r="G356" s="13">
        <f t="shared" si="5"/>
        <v>210400</v>
      </c>
      <c r="H356" s="52"/>
      <c r="I356" s="52"/>
      <c r="J356" s="52"/>
      <c r="K356" s="52"/>
      <c r="L356" s="52"/>
      <c r="M356" s="46" t="s">
        <v>574</v>
      </c>
    </row>
    <row r="357" spans="1:13" s="27" customFormat="1" ht="15" x14ac:dyDescent="0.25">
      <c r="A357" s="2">
        <v>350</v>
      </c>
      <c r="B357" s="7" t="s">
        <v>555</v>
      </c>
      <c r="C357" s="7"/>
      <c r="D357" s="7" t="s">
        <v>134</v>
      </c>
      <c r="E357" s="26">
        <v>4</v>
      </c>
      <c r="F357" s="19">
        <v>36000</v>
      </c>
      <c r="G357" s="13">
        <f t="shared" si="5"/>
        <v>144000</v>
      </c>
      <c r="H357" s="52"/>
      <c r="I357" s="52"/>
      <c r="J357" s="52"/>
      <c r="K357" s="52"/>
      <c r="L357" s="52"/>
      <c r="M357" s="46" t="s">
        <v>574</v>
      </c>
    </row>
    <row r="358" spans="1:13" s="27" customFormat="1" ht="15" x14ac:dyDescent="0.25">
      <c r="A358" s="2">
        <v>351</v>
      </c>
      <c r="B358" s="6" t="s">
        <v>556</v>
      </c>
      <c r="C358" s="6" t="s">
        <v>556</v>
      </c>
      <c r="D358" s="7" t="s">
        <v>134</v>
      </c>
      <c r="E358" s="26">
        <v>4</v>
      </c>
      <c r="F358" s="19">
        <v>45200</v>
      </c>
      <c r="G358" s="13">
        <f t="shared" si="5"/>
        <v>180800</v>
      </c>
      <c r="H358" s="52"/>
      <c r="I358" s="52"/>
      <c r="J358" s="52"/>
      <c r="K358" s="52"/>
      <c r="L358" s="52"/>
      <c r="M358" s="46" t="s">
        <v>574</v>
      </c>
    </row>
    <row r="359" spans="1:13" s="27" customFormat="1" ht="15" x14ac:dyDescent="0.25">
      <c r="A359" s="2">
        <v>352</v>
      </c>
      <c r="B359" s="6" t="s">
        <v>557</v>
      </c>
      <c r="C359" s="6" t="s">
        <v>557</v>
      </c>
      <c r="D359" s="7" t="s">
        <v>134</v>
      </c>
      <c r="E359" s="26">
        <v>4</v>
      </c>
      <c r="F359" s="19">
        <v>41500</v>
      </c>
      <c r="G359" s="13">
        <f t="shared" si="5"/>
        <v>166000</v>
      </c>
      <c r="H359" s="52"/>
      <c r="I359" s="52"/>
      <c r="J359" s="52"/>
      <c r="K359" s="52"/>
      <c r="L359" s="52"/>
      <c r="M359" s="46" t="s">
        <v>574</v>
      </c>
    </row>
    <row r="360" spans="1:13" s="27" customFormat="1" ht="15" x14ac:dyDescent="0.25">
      <c r="A360" s="2">
        <v>353</v>
      </c>
      <c r="B360" s="7" t="s">
        <v>558</v>
      </c>
      <c r="C360" s="7" t="s">
        <v>558</v>
      </c>
      <c r="D360" s="7" t="s">
        <v>134</v>
      </c>
      <c r="E360" s="26">
        <v>1</v>
      </c>
      <c r="F360" s="19">
        <v>42000</v>
      </c>
      <c r="G360" s="13">
        <f t="shared" si="5"/>
        <v>42000</v>
      </c>
      <c r="H360" s="52"/>
      <c r="I360" s="52"/>
      <c r="J360" s="52"/>
      <c r="K360" s="52"/>
      <c r="L360" s="52"/>
      <c r="M360" s="46" t="s">
        <v>574</v>
      </c>
    </row>
    <row r="361" spans="1:13" s="27" customFormat="1" ht="15" x14ac:dyDescent="0.25">
      <c r="A361" s="2">
        <v>354</v>
      </c>
      <c r="B361" s="7" t="s">
        <v>559</v>
      </c>
      <c r="C361" s="7" t="s">
        <v>559</v>
      </c>
      <c r="D361" s="7" t="s">
        <v>134</v>
      </c>
      <c r="E361" s="26">
        <v>1</v>
      </c>
      <c r="F361" s="19">
        <v>42000</v>
      </c>
      <c r="G361" s="13">
        <f t="shared" si="5"/>
        <v>42000</v>
      </c>
      <c r="H361" s="52"/>
      <c r="I361" s="52"/>
      <c r="J361" s="52"/>
      <c r="K361" s="52"/>
      <c r="L361" s="52"/>
      <c r="M361" s="46" t="s">
        <v>574</v>
      </c>
    </row>
    <row r="362" spans="1:13" s="27" customFormat="1" ht="15" x14ac:dyDescent="0.25">
      <c r="A362" s="2">
        <v>355</v>
      </c>
      <c r="B362" s="7" t="s">
        <v>560</v>
      </c>
      <c r="C362" s="7" t="s">
        <v>560</v>
      </c>
      <c r="D362" s="7" t="s">
        <v>134</v>
      </c>
      <c r="E362" s="26">
        <v>4</v>
      </c>
      <c r="F362" s="19">
        <v>44000</v>
      </c>
      <c r="G362" s="13">
        <f t="shared" ref="G362:G369" si="6">E362*F362</f>
        <v>176000</v>
      </c>
      <c r="H362" s="52"/>
      <c r="I362" s="52"/>
      <c r="J362" s="52"/>
      <c r="K362" s="52"/>
      <c r="L362" s="52"/>
      <c r="M362" s="46" t="s">
        <v>574</v>
      </c>
    </row>
    <row r="363" spans="1:13" s="27" customFormat="1" ht="15" x14ac:dyDescent="0.25">
      <c r="A363" s="2">
        <v>356</v>
      </c>
      <c r="B363" s="7" t="s">
        <v>561</v>
      </c>
      <c r="C363" s="7" t="s">
        <v>561</v>
      </c>
      <c r="D363" s="7" t="s">
        <v>134</v>
      </c>
      <c r="E363" s="26">
        <v>4</v>
      </c>
      <c r="F363" s="19">
        <v>46500</v>
      </c>
      <c r="G363" s="13">
        <f t="shared" si="6"/>
        <v>186000</v>
      </c>
      <c r="H363" s="52"/>
      <c r="I363" s="52"/>
      <c r="J363" s="52"/>
      <c r="K363" s="52"/>
      <c r="L363" s="52"/>
      <c r="M363" s="46" t="s">
        <v>574</v>
      </c>
    </row>
    <row r="364" spans="1:13" s="27" customFormat="1" ht="15" x14ac:dyDescent="0.25">
      <c r="A364" s="2">
        <v>357</v>
      </c>
      <c r="B364" s="7" t="s">
        <v>562</v>
      </c>
      <c r="C364" s="7" t="s">
        <v>562</v>
      </c>
      <c r="D364" s="7" t="s">
        <v>134</v>
      </c>
      <c r="E364" s="26">
        <v>2</v>
      </c>
      <c r="F364" s="19">
        <v>57500</v>
      </c>
      <c r="G364" s="13">
        <f t="shared" si="6"/>
        <v>115000</v>
      </c>
      <c r="H364" s="52"/>
      <c r="I364" s="52"/>
      <c r="J364" s="52"/>
      <c r="K364" s="52"/>
      <c r="L364" s="52"/>
      <c r="M364" s="46" t="s">
        <v>574</v>
      </c>
    </row>
    <row r="365" spans="1:13" s="27" customFormat="1" ht="15" x14ac:dyDescent="0.25">
      <c r="A365" s="2">
        <v>358</v>
      </c>
      <c r="B365" s="7" t="s">
        <v>563</v>
      </c>
      <c r="C365" s="7" t="s">
        <v>563</v>
      </c>
      <c r="D365" s="7" t="s">
        <v>134</v>
      </c>
      <c r="E365" s="26">
        <v>6</v>
      </c>
      <c r="F365" s="19">
        <v>44000</v>
      </c>
      <c r="G365" s="13">
        <f t="shared" si="6"/>
        <v>264000</v>
      </c>
      <c r="H365" s="52"/>
      <c r="I365" s="52"/>
      <c r="J365" s="52"/>
      <c r="K365" s="52"/>
      <c r="L365" s="52"/>
      <c r="M365" s="46" t="s">
        <v>574</v>
      </c>
    </row>
    <row r="366" spans="1:13" s="27" customFormat="1" ht="15" x14ac:dyDescent="0.25">
      <c r="A366" s="2">
        <v>359</v>
      </c>
      <c r="B366" s="7" t="s">
        <v>564</v>
      </c>
      <c r="C366" s="7" t="s">
        <v>564</v>
      </c>
      <c r="D366" s="7" t="s">
        <v>134</v>
      </c>
      <c r="E366" s="26">
        <v>6</v>
      </c>
      <c r="F366" s="19">
        <v>53500</v>
      </c>
      <c r="G366" s="13">
        <f t="shared" si="6"/>
        <v>321000</v>
      </c>
      <c r="H366" s="52"/>
      <c r="I366" s="52"/>
      <c r="J366" s="52"/>
      <c r="K366" s="52"/>
      <c r="L366" s="52"/>
      <c r="M366" s="46" t="s">
        <v>574</v>
      </c>
    </row>
    <row r="367" spans="1:13" s="27" customFormat="1" ht="15" x14ac:dyDescent="0.25">
      <c r="A367" s="2">
        <v>360</v>
      </c>
      <c r="B367" s="7" t="s">
        <v>565</v>
      </c>
      <c r="C367" s="7" t="s">
        <v>565</v>
      </c>
      <c r="D367" s="7" t="s">
        <v>134</v>
      </c>
      <c r="E367" s="26">
        <v>2</v>
      </c>
      <c r="F367" s="19">
        <v>40000</v>
      </c>
      <c r="G367" s="13">
        <f t="shared" si="6"/>
        <v>80000</v>
      </c>
      <c r="H367" s="52"/>
      <c r="I367" s="52"/>
      <c r="J367" s="52"/>
      <c r="K367" s="52"/>
      <c r="L367" s="52"/>
      <c r="M367" s="46" t="s">
        <v>574</v>
      </c>
    </row>
    <row r="368" spans="1:13" s="27" customFormat="1" ht="15" x14ac:dyDescent="0.25">
      <c r="A368" s="2">
        <v>361</v>
      </c>
      <c r="B368" s="6" t="s">
        <v>566</v>
      </c>
      <c r="C368" s="6" t="s">
        <v>566</v>
      </c>
      <c r="D368" s="7" t="s">
        <v>134</v>
      </c>
      <c r="E368" s="26">
        <v>3</v>
      </c>
      <c r="F368" s="19">
        <v>55900</v>
      </c>
      <c r="G368" s="13">
        <f t="shared" si="6"/>
        <v>167700</v>
      </c>
      <c r="H368" s="52"/>
      <c r="I368" s="52"/>
      <c r="J368" s="52"/>
      <c r="K368" s="52"/>
      <c r="L368" s="52"/>
      <c r="M368" s="46" t="s">
        <v>574</v>
      </c>
    </row>
    <row r="369" spans="1:13" s="27" customFormat="1" ht="15" x14ac:dyDescent="0.25">
      <c r="A369" s="2">
        <v>362</v>
      </c>
      <c r="B369" s="6" t="s">
        <v>567</v>
      </c>
      <c r="C369" s="6" t="s">
        <v>567</v>
      </c>
      <c r="D369" s="7" t="s">
        <v>134</v>
      </c>
      <c r="E369" s="26">
        <v>3</v>
      </c>
      <c r="F369" s="19">
        <v>52300</v>
      </c>
      <c r="G369" s="13">
        <f t="shared" si="6"/>
        <v>156900</v>
      </c>
      <c r="H369" s="52"/>
      <c r="I369" s="52"/>
      <c r="J369" s="52"/>
      <c r="K369" s="52"/>
      <c r="L369" s="52"/>
      <c r="M369" s="46" t="s">
        <v>574</v>
      </c>
    </row>
    <row r="370" spans="1:13" x14ac:dyDescent="0.25">
      <c r="G370" s="34">
        <f>SUM(G3:G369)</f>
        <v>164841699.55000001</v>
      </c>
    </row>
  </sheetData>
  <autoFilter ref="A1:AQ370"/>
  <pageMargins left="0.7" right="0.7" top="0.75" bottom="0.75" header="0.3" footer="0.3"/>
  <pageSetup paperSize="9" scale="46" fitToWidth="0" orientation="landscape" r:id="rId1"/>
  <rowBreaks count="1" manualBreakCount="1">
    <brk id="323" max="42" man="1"/>
  </rowBreaks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2022-01-18T06:02:27Z</dcterms:modified>
</cp:coreProperties>
</file>