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6" i="1"/>
  <c r="G6"/>
  <c r="G8"/>
  <c r="G10"/>
  <c r="G12"/>
  <c r="G14"/>
  <c r="G16"/>
  <c r="G18"/>
  <c r="G20"/>
  <c r="G22"/>
  <c r="G24"/>
  <c r="G26"/>
  <c r="G28"/>
  <c r="G30"/>
  <c r="G32"/>
  <c r="G34"/>
  <c r="G36"/>
  <c r="G38"/>
  <c r="G40"/>
  <c r="G42"/>
  <c r="G44"/>
  <c r="G46"/>
  <c r="G48"/>
  <c r="G50"/>
  <c r="G52"/>
  <c r="G54"/>
  <c r="G4"/>
</calcChain>
</file>

<file path=xl/sharedStrings.xml><?xml version="1.0" encoding="utf-8"?>
<sst xmlns="http://schemas.openxmlformats.org/spreadsheetml/2006/main" count="86" uniqueCount="61">
  <si>
    <t>№ п/п</t>
  </si>
  <si>
    <t>Наименование</t>
  </si>
  <si>
    <t>Характеристика, форма выпуска</t>
  </si>
  <si>
    <t>Ед.изм</t>
  </si>
  <si>
    <t>Коли-чество</t>
  </si>
  <si>
    <t>Цена, тенге</t>
  </si>
  <si>
    <t>Сумма, тенге</t>
  </si>
  <si>
    <t>Галактоманнан</t>
  </si>
  <si>
    <t>Набор реагентов Platelia Aspergillus Ag для обнаружения галактоманнанового антигена Aspergillus в сыворотке и бронхоальвеолярном лаваже (БАЛ) на 96 определений</t>
  </si>
  <si>
    <t>набор</t>
  </si>
  <si>
    <t>Аспергил IgG</t>
  </si>
  <si>
    <t>Набор реагентов для иммуноферментного выявления иммуноглобулинов класса G к грибам рода Aspergillus в сыворотке (плазме) крови. Число определений 12 х 8</t>
  </si>
  <si>
    <t>Микоплазма IgM</t>
  </si>
  <si>
    <t>Набор реагентов для выявления антител класса  IgМ к Mycoplasma pneumoniae методом непрямого иммуно-ферментного анализа в сыворотке (плазме) крови человека. Число определений 12 х 8</t>
  </si>
  <si>
    <t>Mикоплазма IgG</t>
  </si>
  <si>
    <t>Набор реагентов для выявления антител класса IgG к Mycoplasma pneumoniae методом непрямого иммуно-ферментного анализа в сыворотке (плазме) крови человека. Число определений 12 х 8</t>
  </si>
  <si>
    <t>Хламидии IgM</t>
  </si>
  <si>
    <t>Набор реагентов для иммуноферментного выявления иммуноглобулинов класса М к Chlamydophila pneumoniae в сыворотке (плазме) крови. Число определений 12 х 8</t>
  </si>
  <si>
    <t>Хламидий IgG</t>
  </si>
  <si>
    <t>Набор реагентов для иммуноферментного выявления иммуноглобулинов класса G к Chlamydophila pneumoniae Chlamydophila pneumoniae в сыовротке (плазме) крови. Число определений 12 х 8</t>
  </si>
  <si>
    <t>Уреоплазма IgM/G</t>
  </si>
  <si>
    <t xml:space="preserve"> Набор реагентов  для выявления антител класса G и М к Ureaplasma urealyricum методом иммуноферментного анализа. Число определений - 96.</t>
  </si>
  <si>
    <t>Вирус простого герпеса  IgM</t>
  </si>
  <si>
    <t>Набор реагентов для иммуноферментного выявления иммуноглобулинов класса М к вирусу простого гепеса 1 и 2 типов. Число определений - 12х8.</t>
  </si>
  <si>
    <t>Вирус простого герпеса  IgG</t>
  </si>
  <si>
    <t>Набор реагентов для иммуноферментного выявления иммуноглобулинов класса G к вирусу простого гепеса 1 и 2 типов в сыворотке (плазме) крови. Число определений - 12х8.</t>
  </si>
  <si>
    <t xml:space="preserve"> Листериоз IgG</t>
  </si>
  <si>
    <t>Набор реагентов  для выявления антител класса G к Listeria monocytogenes методом иммуноферментного анализа. Число определений - 96.</t>
  </si>
  <si>
    <t>Хеликобактер пилори</t>
  </si>
  <si>
    <t>Набор реагентов для выявления антител класса G и А к Helicobacter pylori методом иммуноферментного анализа. Число определений - 96.</t>
  </si>
  <si>
    <t>Лямблий</t>
  </si>
  <si>
    <t>Набор реагентов для выявления антител класса G и А к Lamblia intestinalis методом иммуноферментного анализа. Число определений - 96.</t>
  </si>
  <si>
    <t>Аскариды</t>
  </si>
  <si>
    <t>Набор реагентов для выявления антител класса G к Ascaris lumbricoides методом иммуноферментного анализа. Число определений - 96.</t>
  </si>
  <si>
    <t>Вирус Эпштейн-Барра Ig M</t>
  </si>
  <si>
    <t>Набор реагентов для иммуноферментного выявления иммуноглобулинов класса М к капсидному антигену VCA вируса Эпштейна-Барр в сыворотке (плазме) крови. Число определений - 12 х 8.</t>
  </si>
  <si>
    <t>Вирус Эпштейн-Барра IgG</t>
  </si>
  <si>
    <t>Набор реагентов для иммуноферментного выявления иммуноглобулинов класса G к ранним антигенам ЕА вируса Эпштейна-Барр в сыворотке (плазме) крови. Число определений - 12 х 8.</t>
  </si>
  <si>
    <r>
      <t xml:space="preserve">Проба НК. </t>
    </r>
    <r>
      <rPr>
        <sz val="10"/>
        <color theme="3"/>
        <rFont val="Arial"/>
        <family val="2"/>
        <charset val="204"/>
      </rPr>
      <t>Пробоподготовка для наборов производства ДНК-Технология: Гепатит В, ВЭБ, Варицелла зостер, хламидии, ВГ, ЦМВ, кандида</t>
    </r>
  </si>
  <si>
    <t>Комплект реагентов для выделения нуклеиновых кислот. Исследуемый материал: плазма крови, соскобы эпит. клеток, мокрота, моча и др. Методики выделения ДНК: на основе преципитации. Набор должен быть совместим с наборами для амплификации в формате FLASH. Состав: лизирующий раствор - 30 мл (1флакон); реагент для преципитации – 40 мл (1 флакон); промывочный раствор №1 -50 мл (1флакон); промывочный раствор №2 -30 мл (1 флакон); буфер для растворения - по 1,25 мл ( 4 пробирки); отрицательный контрольный образец («К-»)-по 1,5 мл (2 пробирки); внутренний контрольный образец (РНК-ВК) -1,0 мл (1 пробирка); внутренний контрольный образец (ДНК-ВК) -1,0 мл (1 пробирка). Набор 100 тестов. Пробоподготовка для наборов производства ДНК-Технология</t>
  </si>
  <si>
    <t>шт.</t>
  </si>
  <si>
    <t>Комплект реагентов предназначен для экстракции (выделения) тотальной РНК/ДНК из клинического материала (плазмы периферической крови, ликвора, амниотической жидкости, мазков из носа, зева, слюны) для последующего анализа методом обратной транскрипции и полимеразной цепной реакции. Количество тестов: 100
Комплектация: Комплект только для одного этапа анализа
Фасовка: Флаконы с реагентами
Форма: Вариант 100</t>
  </si>
  <si>
    <t>Набор реагентов ЦМВ</t>
  </si>
  <si>
    <t>Набор реагентов для выявления ДНК цитомегаловируса человека (CMV) методом полимеразной цепной реакции, в режиме Flash. Формат пробирок 0,5 мл. Набор 100 тестов. Аналитические характеристики: аналитическая чувствительность 200 копий/мл</t>
  </si>
  <si>
    <t>ВЭБ</t>
  </si>
  <si>
    <t>Набор реагентов для выявления ДНК вируса Эпштейн - Барр методом полимеразной цепной реакции, в режиме Flash. Формат пробирок 0,5 мл. Набор 100 тестов. Аналитические характеристики: аналитическая чувствительность 600 копий/мл</t>
  </si>
  <si>
    <t>Набор реагентов ВПГ</t>
  </si>
  <si>
    <t>Набор реагентов для выявления ДНК вируса простого герпеса человека 1, 2 типов (HSV 1, 2) методом полимеразной цепной реакции, в режиме Flash. Формат пробирок 0,5 мл. Набор 100 тестов. Аналитические характеристики: аналитическая чувствительность 1000 копий/мл</t>
  </si>
  <si>
    <t>Набор реагентов Кандида</t>
  </si>
  <si>
    <t>Набор реагентов для выявления ДНК кандиды альбиканс (Candida albicans) методом полимеразной цепной реакции, в режиме Flash. Формат пробирок 0,5 мл. Набор 100 тестов. Аналитические характеристики: аналитическая чувствительность 2000 копий/мл</t>
  </si>
  <si>
    <t>Набор реагентов Хламидии трахоматис</t>
  </si>
  <si>
    <t>Набор реагентов для выявления ДНК Хламидии трахоматис (Chlamydia trachomatis) методом ПЦР, в режиме Flash. Формат пробирок 0,5 мл. Аналитические характеристики: аналитическая чувствительность 2000 копий/мл, набор 100 тестов</t>
  </si>
  <si>
    <t>Набор реагентов Микоплазма пневм.</t>
  </si>
  <si>
    <t>Набор реагентов для выявления ДНК Mycoplasma pneumoniae и Chlamydophila pneumoniae в биологическом материале методом полимеразной цепной реакции (ПЦР) с гибридизационно-флуоресцентной детекцией Mycoplasma pneumoniae/ Chlamydophila pneumoniae -FL Для 3-х и более канального детектора флуоресценции. Фасовка: Готовые ПЦР-пробирки. Форма: Формат FEP, 50R, пробирки 0,5, ПЦР- комплект, 55 тестов</t>
  </si>
  <si>
    <t>Набор реагентов Хламидии пневм.</t>
  </si>
  <si>
    <t>Проба Amplisens (для Микоплазма пневм./хлам.пневм.)</t>
  </si>
  <si>
    <t>Панкреатическая эластаза</t>
  </si>
  <si>
    <t>Эластаза-1 в кале, 96. тестов. Назначение: набор предназначен для количественного определения Эластазы-1 в образцах кала методом иммуноферментного анализа.  Специфичность и чувствительность теста при исследовании кала составляют 93%. ИФА-метод с двумя поликлональными антителами, используемыми одновременно, специфически идентифицирующими эластазу 1.</t>
  </si>
  <si>
    <t>Нейронспецифическая енолаза</t>
  </si>
  <si>
    <t>Нейрон-специфическая енолаза (НСЕ), 96  тестов. Назначение: набор предназначен для количественного определения опухолевого маркера нейрон-специфической енолазы (НСЕ) в образцах сыворотки иммуноферментным методом. Важнейшие характеристики метода: Длина волны измерения 620 или 405 нм. Диапазон измерения 1-150 мкг/л. Чувствительность 1 мкг/л. Воспроизводимость межсерийная, СV% ≤ 5.5%. Хук-эффект не был обнаружен для образцов с концентрациями до 200 000 мкг/л. Ячейки микропланшета покрыты стрептавидином. *Сорбция лунок стрептавидином улучшает воспроизводимость и чувствительность – это следующее поколение иммуноферментных тестов по сравнению с наборами, где ячейки покрыты антителами. Специфичность - данный метод EIA основывается на применении двух различных видов моноклональных анти-НСЕ антител: биотинилированных антител MAb Е21 и моноклональных антител Е17, конъюгированных с пероксидазой хрена. Используемые моноклональные антитела связываются с γ-субъединицей фермента и следовательно , детектируют и γγ, и aγ формы. Приложения теста: гликолитический фермент енолаза (2-фосфо-D-глицерато гидролиаза, EC 4.2.1.11) существует в виде нескольких димерных изоферментов aa, aβ, aγ, ββ и γγ), образованных из трех субъединиц a, β и γ. γ-субъединица обнаружена или в составе изофермента гомодимера γγ, или в составе изофермента гетеродимера aγ, и известна как нейрон-специфическая енолаза (НСЕ, NSE).</t>
  </si>
  <si>
    <t xml:space="preserve">   Изделия медицинского назначения / Реагенты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</si>
</sst>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\ _р_._-;\-* #,##0.00\ _р_._-;_-* &quot;-&quot;??\ _р_._-;_-@_-"/>
    <numFmt numFmtId="165" formatCode="_-* #,##0\ _₽_-;\-* #,##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1"/>
      <color indexed="8"/>
      <name val="Calibri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3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165" fontId="3" fillId="2" borderId="1" xfId="2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3" fontId="5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43" fontId="3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56"/>
  <sheetViews>
    <sheetView tabSelected="1" workbookViewId="0">
      <selection activeCell="G57" sqref="G57"/>
    </sheetView>
  </sheetViews>
  <sheetFormatPr defaultRowHeight="22.5" customHeight="1"/>
  <cols>
    <col min="1" max="1" width="5" style="7" customWidth="1"/>
    <col min="2" max="2" width="16.140625" style="7" customWidth="1"/>
    <col min="3" max="3" width="64.5703125" style="9" customWidth="1"/>
    <col min="4" max="4" width="9.140625" style="7" customWidth="1"/>
    <col min="5" max="5" width="10.140625" style="10" customWidth="1"/>
    <col min="6" max="6" width="15.42578125" style="7" customWidth="1"/>
    <col min="7" max="7" width="15.28515625" style="7" customWidth="1"/>
    <col min="8" max="8" width="14.5703125" style="7" bestFit="1" customWidth="1"/>
    <col min="9" max="9" width="9.140625" style="7" customWidth="1"/>
    <col min="10" max="10" width="13.140625" style="7" customWidth="1"/>
    <col min="11" max="11" width="15.5703125" style="7" customWidth="1"/>
    <col min="12" max="16384" width="9.140625" style="7"/>
  </cols>
  <sheetData>
    <row r="2" spans="1:8" ht="27.75" customHeight="1">
      <c r="A2" s="1" t="s">
        <v>0</v>
      </c>
      <c r="B2" s="6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5" t="s">
        <v>6</v>
      </c>
    </row>
    <row r="3" spans="1:8" ht="15.75" customHeight="1">
      <c r="A3" s="18" t="s">
        <v>60</v>
      </c>
      <c r="B3" s="19"/>
      <c r="C3" s="19"/>
      <c r="D3" s="19"/>
      <c r="E3" s="19"/>
      <c r="F3" s="19"/>
      <c r="G3" s="20"/>
    </row>
    <row r="4" spans="1:8" ht="22.5" customHeight="1">
      <c r="A4" s="12">
        <v>1</v>
      </c>
      <c r="B4" s="13" t="s">
        <v>10</v>
      </c>
      <c r="C4" s="17" t="s">
        <v>11</v>
      </c>
      <c r="D4" s="14" t="s">
        <v>9</v>
      </c>
      <c r="E4" s="15">
        <v>2</v>
      </c>
      <c r="F4" s="16">
        <v>46400</v>
      </c>
      <c r="G4" s="16">
        <f>E4*F4</f>
        <v>92800</v>
      </c>
      <c r="H4" s="8"/>
    </row>
    <row r="5" spans="1:8" ht="17.25" customHeight="1">
      <c r="A5" s="12"/>
      <c r="B5" s="13"/>
      <c r="C5" s="17"/>
      <c r="D5" s="14"/>
      <c r="E5" s="15"/>
      <c r="F5" s="16"/>
      <c r="G5" s="16"/>
      <c r="H5" s="8"/>
    </row>
    <row r="6" spans="1:8" ht="22.5" customHeight="1">
      <c r="A6" s="12">
        <v>2</v>
      </c>
      <c r="B6" s="13" t="s">
        <v>12</v>
      </c>
      <c r="C6" s="17" t="s">
        <v>13</v>
      </c>
      <c r="D6" s="14" t="s">
        <v>9</v>
      </c>
      <c r="E6" s="15">
        <v>1</v>
      </c>
      <c r="F6" s="16">
        <v>48200</v>
      </c>
      <c r="G6" s="16">
        <f t="shared" ref="G6" si="0">E6*F6</f>
        <v>48200</v>
      </c>
      <c r="H6" s="8"/>
    </row>
    <row r="7" spans="1:8" ht="16.5" customHeight="1">
      <c r="A7" s="12"/>
      <c r="B7" s="13"/>
      <c r="C7" s="17"/>
      <c r="D7" s="14"/>
      <c r="E7" s="15"/>
      <c r="F7" s="16"/>
      <c r="G7" s="16"/>
    </row>
    <row r="8" spans="1:8" ht="22.5" customHeight="1">
      <c r="A8" s="12">
        <v>3</v>
      </c>
      <c r="B8" s="13" t="s">
        <v>14</v>
      </c>
      <c r="C8" s="17" t="s">
        <v>15</v>
      </c>
      <c r="D8" s="14" t="s">
        <v>9</v>
      </c>
      <c r="E8" s="15">
        <v>1</v>
      </c>
      <c r="F8" s="16">
        <v>46000</v>
      </c>
      <c r="G8" s="16">
        <f t="shared" ref="G8" si="1">E8*F8</f>
        <v>46000</v>
      </c>
      <c r="H8" s="8"/>
    </row>
    <row r="9" spans="1:8" ht="15" customHeight="1">
      <c r="A9" s="12"/>
      <c r="B9" s="13"/>
      <c r="C9" s="17"/>
      <c r="D9" s="14"/>
      <c r="E9" s="15"/>
      <c r="F9" s="16"/>
      <c r="G9" s="16"/>
    </row>
    <row r="10" spans="1:8" ht="22.5" customHeight="1">
      <c r="A10" s="12">
        <v>4</v>
      </c>
      <c r="B10" s="13" t="s">
        <v>16</v>
      </c>
      <c r="C10" s="17" t="s">
        <v>17</v>
      </c>
      <c r="D10" s="14" t="s">
        <v>9</v>
      </c>
      <c r="E10" s="15">
        <v>1</v>
      </c>
      <c r="F10" s="16">
        <v>48300</v>
      </c>
      <c r="G10" s="16">
        <f t="shared" ref="G10" si="2">E10*F10</f>
        <v>48300</v>
      </c>
      <c r="H10" s="8"/>
    </row>
    <row r="11" spans="1:8" ht="17.25" customHeight="1">
      <c r="A11" s="12"/>
      <c r="B11" s="13"/>
      <c r="C11" s="17"/>
      <c r="D11" s="14"/>
      <c r="E11" s="15"/>
      <c r="F11" s="16"/>
      <c r="G11" s="16"/>
    </row>
    <row r="12" spans="1:8" ht="22.5" customHeight="1">
      <c r="A12" s="12">
        <v>5</v>
      </c>
      <c r="B12" s="13" t="s">
        <v>18</v>
      </c>
      <c r="C12" s="17" t="s">
        <v>19</v>
      </c>
      <c r="D12" s="14" t="s">
        <v>9</v>
      </c>
      <c r="E12" s="15">
        <v>1</v>
      </c>
      <c r="F12" s="16">
        <v>45800</v>
      </c>
      <c r="G12" s="16">
        <f t="shared" ref="G12" si="3">E12*F12</f>
        <v>45800</v>
      </c>
      <c r="H12" s="8"/>
    </row>
    <row r="13" spans="1:8" ht="18" customHeight="1">
      <c r="A13" s="12"/>
      <c r="B13" s="13"/>
      <c r="C13" s="17"/>
      <c r="D13" s="14"/>
      <c r="E13" s="15"/>
      <c r="F13" s="16"/>
      <c r="G13" s="16"/>
    </row>
    <row r="14" spans="1:8" ht="22.5" customHeight="1">
      <c r="A14" s="12">
        <v>6</v>
      </c>
      <c r="B14" s="13" t="s">
        <v>20</v>
      </c>
      <c r="C14" s="17" t="s">
        <v>21</v>
      </c>
      <c r="D14" s="14" t="s">
        <v>9</v>
      </c>
      <c r="E14" s="15">
        <v>1</v>
      </c>
      <c r="F14" s="16">
        <v>30900</v>
      </c>
      <c r="G14" s="16">
        <f t="shared" ref="G14" si="4">E14*F14</f>
        <v>30900</v>
      </c>
      <c r="H14" s="8"/>
    </row>
    <row r="15" spans="1:8" ht="16.5" customHeight="1">
      <c r="A15" s="12"/>
      <c r="B15" s="13"/>
      <c r="C15" s="17"/>
      <c r="D15" s="14"/>
      <c r="E15" s="15"/>
      <c r="F15" s="16"/>
      <c r="G15" s="16"/>
    </row>
    <row r="16" spans="1:8" ht="22.5" customHeight="1">
      <c r="A16" s="12">
        <v>7</v>
      </c>
      <c r="B16" s="13" t="s">
        <v>22</v>
      </c>
      <c r="C16" s="17" t="s">
        <v>23</v>
      </c>
      <c r="D16" s="14" t="s">
        <v>9</v>
      </c>
      <c r="E16" s="15">
        <v>1</v>
      </c>
      <c r="F16" s="16">
        <v>39400</v>
      </c>
      <c r="G16" s="16">
        <f t="shared" ref="G16" si="5">E16*F16</f>
        <v>39400</v>
      </c>
      <c r="H16" s="8"/>
    </row>
    <row r="17" spans="1:11" ht="15.75" customHeight="1">
      <c r="A17" s="12"/>
      <c r="B17" s="13"/>
      <c r="C17" s="17"/>
      <c r="D17" s="14"/>
      <c r="E17" s="15"/>
      <c r="F17" s="16"/>
      <c r="G17" s="16"/>
    </row>
    <row r="18" spans="1:11" ht="22.5" customHeight="1">
      <c r="A18" s="12">
        <v>8</v>
      </c>
      <c r="B18" s="13" t="s">
        <v>24</v>
      </c>
      <c r="C18" s="17" t="s">
        <v>25</v>
      </c>
      <c r="D18" s="14" t="s">
        <v>9</v>
      </c>
      <c r="E18" s="15">
        <v>1</v>
      </c>
      <c r="F18" s="16">
        <v>36100</v>
      </c>
      <c r="G18" s="16">
        <f t="shared" ref="G18" si="6">E18*F18</f>
        <v>36100</v>
      </c>
      <c r="H18" s="8"/>
    </row>
    <row r="19" spans="1:11" ht="16.5" customHeight="1">
      <c r="A19" s="12"/>
      <c r="B19" s="13"/>
      <c r="C19" s="17"/>
      <c r="D19" s="14"/>
      <c r="E19" s="15"/>
      <c r="F19" s="16"/>
      <c r="G19" s="16"/>
    </row>
    <row r="20" spans="1:11" ht="22.5" customHeight="1">
      <c r="A20" s="12">
        <v>9</v>
      </c>
      <c r="B20" s="13" t="s">
        <v>26</v>
      </c>
      <c r="C20" s="17" t="s">
        <v>27</v>
      </c>
      <c r="D20" s="14" t="s">
        <v>9</v>
      </c>
      <c r="E20" s="15">
        <v>1</v>
      </c>
      <c r="F20" s="16">
        <v>37700</v>
      </c>
      <c r="G20" s="16">
        <f t="shared" ref="G20" si="7">E20*F20</f>
        <v>37700</v>
      </c>
      <c r="H20" s="8"/>
    </row>
    <row r="21" spans="1:11" ht="18.75" customHeight="1">
      <c r="A21" s="12"/>
      <c r="B21" s="13"/>
      <c r="C21" s="17"/>
      <c r="D21" s="14"/>
      <c r="E21" s="15"/>
      <c r="F21" s="16"/>
      <c r="G21" s="16"/>
    </row>
    <row r="22" spans="1:11" ht="22.5" customHeight="1">
      <c r="A22" s="12">
        <v>10</v>
      </c>
      <c r="B22" s="13" t="s">
        <v>28</v>
      </c>
      <c r="C22" s="17" t="s">
        <v>29</v>
      </c>
      <c r="D22" s="14" t="s">
        <v>9</v>
      </c>
      <c r="E22" s="15">
        <v>1</v>
      </c>
      <c r="F22" s="16">
        <v>39800</v>
      </c>
      <c r="G22" s="16">
        <f t="shared" ref="G22" si="8">E22*F22</f>
        <v>39800</v>
      </c>
      <c r="H22" s="8"/>
    </row>
    <row r="23" spans="1:11" ht="7.5" customHeight="1">
      <c r="A23" s="12"/>
      <c r="B23" s="13"/>
      <c r="C23" s="17"/>
      <c r="D23" s="14"/>
      <c r="E23" s="15"/>
      <c r="F23" s="16"/>
      <c r="G23" s="16"/>
    </row>
    <row r="24" spans="1:11" ht="22.5" customHeight="1">
      <c r="A24" s="12">
        <v>11</v>
      </c>
      <c r="B24" s="13" t="s">
        <v>30</v>
      </c>
      <c r="C24" s="17" t="s">
        <v>31</v>
      </c>
      <c r="D24" s="14" t="s">
        <v>9</v>
      </c>
      <c r="E24" s="15">
        <v>2</v>
      </c>
      <c r="F24" s="16">
        <v>37700</v>
      </c>
      <c r="G24" s="16">
        <f t="shared" ref="G24" si="9">E24*F24</f>
        <v>75400</v>
      </c>
      <c r="H24" s="8"/>
    </row>
    <row r="25" spans="1:11" ht="22.5" customHeight="1">
      <c r="A25" s="12"/>
      <c r="B25" s="13"/>
      <c r="C25" s="17"/>
      <c r="D25" s="14"/>
      <c r="E25" s="15"/>
      <c r="F25" s="16"/>
      <c r="G25" s="16"/>
    </row>
    <row r="26" spans="1:11" ht="22.5" customHeight="1">
      <c r="A26" s="12">
        <v>12</v>
      </c>
      <c r="B26" s="13" t="s">
        <v>32</v>
      </c>
      <c r="C26" s="17" t="s">
        <v>33</v>
      </c>
      <c r="D26" s="14" t="s">
        <v>9</v>
      </c>
      <c r="E26" s="15">
        <v>2</v>
      </c>
      <c r="F26" s="16">
        <v>45900</v>
      </c>
      <c r="G26" s="16">
        <f t="shared" ref="G26" si="10">E26*F26</f>
        <v>91800</v>
      </c>
      <c r="H26" s="8"/>
    </row>
    <row r="27" spans="1:11" ht="9" customHeight="1">
      <c r="A27" s="12"/>
      <c r="B27" s="13"/>
      <c r="C27" s="17"/>
      <c r="D27" s="14"/>
      <c r="E27" s="15"/>
      <c r="F27" s="16"/>
      <c r="G27" s="16"/>
    </row>
    <row r="28" spans="1:11" ht="22.5" customHeight="1">
      <c r="A28" s="12">
        <v>13</v>
      </c>
      <c r="B28" s="13" t="s">
        <v>34</v>
      </c>
      <c r="C28" s="17" t="s">
        <v>35</v>
      </c>
      <c r="D28" s="14" t="s">
        <v>9</v>
      </c>
      <c r="E28" s="15">
        <v>2</v>
      </c>
      <c r="F28" s="16">
        <v>48700</v>
      </c>
      <c r="G28" s="16">
        <f t="shared" ref="G28" si="11">E28*F28</f>
        <v>97400</v>
      </c>
      <c r="H28" s="8"/>
    </row>
    <row r="29" spans="1:11" ht="15.75" customHeight="1">
      <c r="A29" s="12"/>
      <c r="B29" s="13"/>
      <c r="C29" s="17"/>
      <c r="D29" s="14"/>
      <c r="E29" s="15"/>
      <c r="F29" s="16"/>
      <c r="G29" s="16"/>
    </row>
    <row r="30" spans="1:11" ht="22.5" customHeight="1">
      <c r="A30" s="12">
        <v>14</v>
      </c>
      <c r="B30" s="13" t="s">
        <v>36</v>
      </c>
      <c r="C30" s="17" t="s">
        <v>37</v>
      </c>
      <c r="D30" s="14" t="s">
        <v>9</v>
      </c>
      <c r="E30" s="15">
        <v>2</v>
      </c>
      <c r="F30" s="16">
        <v>46300</v>
      </c>
      <c r="G30" s="16">
        <f t="shared" ref="G30" si="12">E30*F30</f>
        <v>92600</v>
      </c>
      <c r="H30" s="8"/>
    </row>
    <row r="31" spans="1:11" ht="17.25" customHeight="1">
      <c r="A31" s="12"/>
      <c r="B31" s="13"/>
      <c r="C31" s="17"/>
      <c r="D31" s="14"/>
      <c r="E31" s="15"/>
      <c r="F31" s="16"/>
      <c r="G31" s="16"/>
    </row>
    <row r="32" spans="1:11" ht="22.5" customHeight="1">
      <c r="A32" s="12">
        <v>15</v>
      </c>
      <c r="B32" s="13" t="s">
        <v>38</v>
      </c>
      <c r="C32" s="17" t="s">
        <v>39</v>
      </c>
      <c r="D32" s="14" t="s">
        <v>40</v>
      </c>
      <c r="E32" s="15">
        <v>3</v>
      </c>
      <c r="F32" s="16">
        <v>49600</v>
      </c>
      <c r="G32" s="16">
        <f t="shared" ref="G32" si="13">E32*F32</f>
        <v>148800</v>
      </c>
      <c r="K32" s="8"/>
    </row>
    <row r="33" spans="1:11" ht="135" customHeight="1">
      <c r="A33" s="12"/>
      <c r="B33" s="13"/>
      <c r="C33" s="17"/>
      <c r="D33" s="14"/>
      <c r="E33" s="15"/>
      <c r="F33" s="16"/>
      <c r="G33" s="16"/>
    </row>
    <row r="34" spans="1:11" ht="22.5" customHeight="1">
      <c r="A34" s="12">
        <v>16</v>
      </c>
      <c r="B34" s="13" t="s">
        <v>42</v>
      </c>
      <c r="C34" s="17" t="s">
        <v>43</v>
      </c>
      <c r="D34" s="14" t="s">
        <v>40</v>
      </c>
      <c r="E34" s="15">
        <v>2</v>
      </c>
      <c r="F34" s="16">
        <v>75470</v>
      </c>
      <c r="G34" s="16">
        <f t="shared" ref="G34" si="14">E34*F34</f>
        <v>150940</v>
      </c>
      <c r="K34" s="8"/>
    </row>
    <row r="35" spans="1:11" ht="29.25" customHeight="1">
      <c r="A35" s="12"/>
      <c r="B35" s="13"/>
      <c r="C35" s="17"/>
      <c r="D35" s="14"/>
      <c r="E35" s="15"/>
      <c r="F35" s="16"/>
      <c r="G35" s="16"/>
    </row>
    <row r="36" spans="1:11" ht="22.5" customHeight="1">
      <c r="A36" s="12">
        <v>17</v>
      </c>
      <c r="B36" s="13" t="s">
        <v>44</v>
      </c>
      <c r="C36" s="17" t="s">
        <v>45</v>
      </c>
      <c r="D36" s="14" t="s">
        <v>40</v>
      </c>
      <c r="E36" s="15">
        <v>2</v>
      </c>
      <c r="F36" s="16">
        <v>105750</v>
      </c>
      <c r="G36" s="16">
        <f t="shared" ref="G36" si="15">E36*F36</f>
        <v>211500</v>
      </c>
      <c r="K36" s="8"/>
    </row>
    <row r="37" spans="1:11" ht="32.25" customHeight="1">
      <c r="A37" s="12"/>
      <c r="B37" s="13"/>
      <c r="C37" s="17"/>
      <c r="D37" s="14"/>
      <c r="E37" s="15"/>
      <c r="F37" s="16"/>
      <c r="G37" s="16"/>
    </row>
    <row r="38" spans="1:11" ht="22.5" customHeight="1">
      <c r="A38" s="12">
        <v>18</v>
      </c>
      <c r="B38" s="13" t="s">
        <v>46</v>
      </c>
      <c r="C38" s="17" t="s">
        <v>47</v>
      </c>
      <c r="D38" s="14" t="s">
        <v>40</v>
      </c>
      <c r="E38" s="15">
        <v>2</v>
      </c>
      <c r="F38" s="16">
        <v>75470</v>
      </c>
      <c r="G38" s="16">
        <f t="shared" ref="G38" si="16">E38*F38</f>
        <v>150940</v>
      </c>
      <c r="K38" s="8"/>
    </row>
    <row r="39" spans="1:11" ht="34.5" customHeight="1">
      <c r="A39" s="12"/>
      <c r="B39" s="13"/>
      <c r="C39" s="17"/>
      <c r="D39" s="14"/>
      <c r="E39" s="15"/>
      <c r="F39" s="16"/>
      <c r="G39" s="16"/>
    </row>
    <row r="40" spans="1:11" ht="22.5" customHeight="1">
      <c r="A40" s="12">
        <v>19</v>
      </c>
      <c r="B40" s="13" t="s">
        <v>48</v>
      </c>
      <c r="C40" s="17" t="s">
        <v>49</v>
      </c>
      <c r="D40" s="14" t="s">
        <v>40</v>
      </c>
      <c r="E40" s="15">
        <v>1</v>
      </c>
      <c r="F40" s="16">
        <v>73050</v>
      </c>
      <c r="G40" s="16">
        <f t="shared" ref="G40" si="17">E40*F40</f>
        <v>73050</v>
      </c>
      <c r="K40" s="8"/>
    </row>
    <row r="41" spans="1:11" ht="29.25" customHeight="1">
      <c r="A41" s="12"/>
      <c r="B41" s="13"/>
      <c r="C41" s="17"/>
      <c r="D41" s="14"/>
      <c r="E41" s="15"/>
      <c r="F41" s="16"/>
      <c r="G41" s="16"/>
    </row>
    <row r="42" spans="1:11" ht="22.5" customHeight="1">
      <c r="A42" s="12">
        <v>20</v>
      </c>
      <c r="B42" s="13" t="s">
        <v>50</v>
      </c>
      <c r="C42" s="17" t="s">
        <v>51</v>
      </c>
      <c r="D42" s="14" t="s">
        <v>40</v>
      </c>
      <c r="E42" s="15">
        <v>1</v>
      </c>
      <c r="F42" s="16">
        <v>73050</v>
      </c>
      <c r="G42" s="16">
        <f t="shared" ref="G42" si="18">E42*F42</f>
        <v>73050</v>
      </c>
      <c r="K42" s="8"/>
    </row>
    <row r="43" spans="1:11" ht="30" customHeight="1">
      <c r="A43" s="12"/>
      <c r="B43" s="13"/>
      <c r="C43" s="17"/>
      <c r="D43" s="14"/>
      <c r="E43" s="15"/>
      <c r="F43" s="16"/>
      <c r="G43" s="16"/>
    </row>
    <row r="44" spans="1:11" ht="22.5" customHeight="1">
      <c r="A44" s="12">
        <v>21</v>
      </c>
      <c r="B44" s="13" t="s">
        <v>52</v>
      </c>
      <c r="C44" s="17" t="s">
        <v>53</v>
      </c>
      <c r="D44" s="14" t="s">
        <v>9</v>
      </c>
      <c r="E44" s="15">
        <v>1</v>
      </c>
      <c r="F44" s="16">
        <v>218400</v>
      </c>
      <c r="G44" s="16">
        <f t="shared" ref="G44" si="19">E44*F44</f>
        <v>218400</v>
      </c>
      <c r="K44" s="8"/>
    </row>
    <row r="45" spans="1:11" ht="55.5" customHeight="1">
      <c r="A45" s="12"/>
      <c r="B45" s="13"/>
      <c r="C45" s="17"/>
      <c r="D45" s="14"/>
      <c r="E45" s="15"/>
      <c r="F45" s="16"/>
      <c r="G45" s="16"/>
    </row>
    <row r="46" spans="1:11" ht="22.5" customHeight="1">
      <c r="A46" s="12">
        <v>22</v>
      </c>
      <c r="B46" s="13" t="s">
        <v>54</v>
      </c>
      <c r="C46" s="17" t="s">
        <v>53</v>
      </c>
      <c r="D46" s="14" t="s">
        <v>9</v>
      </c>
      <c r="E46" s="15">
        <v>1</v>
      </c>
      <c r="F46" s="16">
        <v>218400</v>
      </c>
      <c r="G46" s="16">
        <f t="shared" ref="G46" si="20">E46*F46</f>
        <v>218400</v>
      </c>
      <c r="K46" s="8"/>
    </row>
    <row r="47" spans="1:11" ht="51" customHeight="1">
      <c r="A47" s="12"/>
      <c r="B47" s="13"/>
      <c r="C47" s="17"/>
      <c r="D47" s="14"/>
      <c r="E47" s="15"/>
      <c r="F47" s="16"/>
      <c r="G47" s="16"/>
    </row>
    <row r="48" spans="1:11" ht="22.5" customHeight="1">
      <c r="A48" s="12">
        <v>23</v>
      </c>
      <c r="B48" s="13" t="s">
        <v>55</v>
      </c>
      <c r="C48" s="17" t="s">
        <v>41</v>
      </c>
      <c r="D48" s="14" t="s">
        <v>9</v>
      </c>
      <c r="E48" s="15">
        <v>1</v>
      </c>
      <c r="F48" s="16">
        <v>31590</v>
      </c>
      <c r="G48" s="16">
        <f t="shared" ref="G48" si="21">E48*F48</f>
        <v>31590</v>
      </c>
      <c r="K48" s="8"/>
    </row>
    <row r="49" spans="1:11" ht="77.25" customHeight="1">
      <c r="A49" s="12"/>
      <c r="B49" s="13"/>
      <c r="C49" s="17"/>
      <c r="D49" s="14"/>
      <c r="E49" s="15"/>
      <c r="F49" s="16"/>
      <c r="G49" s="16"/>
    </row>
    <row r="50" spans="1:11" ht="22.5" customHeight="1">
      <c r="A50" s="12">
        <v>24</v>
      </c>
      <c r="B50" s="13" t="s">
        <v>56</v>
      </c>
      <c r="C50" s="17" t="s">
        <v>57</v>
      </c>
      <c r="D50" s="14" t="s">
        <v>9</v>
      </c>
      <c r="E50" s="15">
        <v>1</v>
      </c>
      <c r="F50" s="16">
        <v>888720</v>
      </c>
      <c r="G50" s="16">
        <f t="shared" ref="G50" si="22">E50*F50</f>
        <v>888720</v>
      </c>
      <c r="K50" s="8"/>
    </row>
    <row r="51" spans="1:11" ht="59.25" customHeight="1">
      <c r="A51" s="12"/>
      <c r="B51" s="13"/>
      <c r="C51" s="17"/>
      <c r="D51" s="14"/>
      <c r="E51" s="15"/>
      <c r="F51" s="16"/>
      <c r="G51" s="16"/>
    </row>
    <row r="52" spans="1:11" ht="22.5" customHeight="1">
      <c r="A52" s="12">
        <v>25</v>
      </c>
      <c r="B52" s="13" t="s">
        <v>58</v>
      </c>
      <c r="C52" s="17" t="s">
        <v>59</v>
      </c>
      <c r="D52" s="14" t="s">
        <v>40</v>
      </c>
      <c r="E52" s="15">
        <v>1</v>
      </c>
      <c r="F52" s="16">
        <v>410310</v>
      </c>
      <c r="G52" s="16">
        <f t="shared" ref="G52" si="23">E52*F52</f>
        <v>410310</v>
      </c>
      <c r="K52" s="8"/>
    </row>
    <row r="53" spans="1:11" ht="232.5" customHeight="1">
      <c r="A53" s="12"/>
      <c r="B53" s="13"/>
      <c r="C53" s="17"/>
      <c r="D53" s="14"/>
      <c r="E53" s="15"/>
      <c r="F53" s="16"/>
      <c r="G53" s="16"/>
    </row>
    <row r="54" spans="1:11" ht="22.5" customHeight="1">
      <c r="A54" s="12">
        <v>26</v>
      </c>
      <c r="B54" s="13" t="s">
        <v>7</v>
      </c>
      <c r="C54" s="17" t="s">
        <v>8</v>
      </c>
      <c r="D54" s="14" t="s">
        <v>9</v>
      </c>
      <c r="E54" s="15">
        <v>1</v>
      </c>
      <c r="F54" s="16">
        <v>948750</v>
      </c>
      <c r="G54" s="16">
        <f t="shared" ref="G54" si="24">E54*F54</f>
        <v>948750</v>
      </c>
    </row>
    <row r="55" spans="1:11" ht="18.75" customHeight="1">
      <c r="A55" s="12"/>
      <c r="B55" s="13"/>
      <c r="C55" s="17"/>
      <c r="D55" s="14"/>
      <c r="E55" s="15"/>
      <c r="F55" s="16"/>
      <c r="G55" s="16"/>
      <c r="H55" s="8"/>
      <c r="J55" s="8"/>
      <c r="K55" s="8"/>
    </row>
    <row r="56" spans="1:11" ht="22.5" customHeight="1">
      <c r="G56" s="11">
        <f>SUM(G4:G54)</f>
        <v>4346650</v>
      </c>
    </row>
  </sheetData>
  <mergeCells count="183">
    <mergeCell ref="A3:G3"/>
    <mergeCell ref="G52:G53"/>
    <mergeCell ref="A52:A53"/>
    <mergeCell ref="B52:B53"/>
    <mergeCell ref="C52:C53"/>
    <mergeCell ref="D52:D53"/>
    <mergeCell ref="E52:E53"/>
    <mergeCell ref="F52:F53"/>
    <mergeCell ref="G50:G51"/>
    <mergeCell ref="A50:A51"/>
    <mergeCell ref="B50:B51"/>
    <mergeCell ref="C50:C51"/>
    <mergeCell ref="D50:D51"/>
    <mergeCell ref="E50:E51"/>
    <mergeCell ref="F50:F51"/>
    <mergeCell ref="G46:G47"/>
    <mergeCell ref="A48:A49"/>
    <mergeCell ref="B48:B49"/>
    <mergeCell ref="C48:C49"/>
    <mergeCell ref="D48:D49"/>
    <mergeCell ref="E48:E49"/>
    <mergeCell ref="F48:F49"/>
    <mergeCell ref="G48:G49"/>
    <mergeCell ref="A46:A47"/>
    <mergeCell ref="B46:B47"/>
    <mergeCell ref="C46:C47"/>
    <mergeCell ref="D46:D47"/>
    <mergeCell ref="E46:E47"/>
    <mergeCell ref="F46:F47"/>
    <mergeCell ref="G42:G43"/>
    <mergeCell ref="A44:A45"/>
    <mergeCell ref="B44:B45"/>
    <mergeCell ref="C44:C45"/>
    <mergeCell ref="D44:D45"/>
    <mergeCell ref="E44:E45"/>
    <mergeCell ref="F44:F45"/>
    <mergeCell ref="G44:G45"/>
    <mergeCell ref="A42:A43"/>
    <mergeCell ref="B42:B43"/>
    <mergeCell ref="C42:C43"/>
    <mergeCell ref="D42:D43"/>
    <mergeCell ref="E42:E43"/>
    <mergeCell ref="F42:F43"/>
    <mergeCell ref="A40:A41"/>
    <mergeCell ref="B40:B41"/>
    <mergeCell ref="C40:C41"/>
    <mergeCell ref="D40:D41"/>
    <mergeCell ref="E40:E41"/>
    <mergeCell ref="F40:F41"/>
    <mergeCell ref="G40:G41"/>
    <mergeCell ref="G36:G37"/>
    <mergeCell ref="A38:A39"/>
    <mergeCell ref="B38:B39"/>
    <mergeCell ref="C38:C39"/>
    <mergeCell ref="D38:D39"/>
    <mergeCell ref="E38:E39"/>
    <mergeCell ref="F38:F39"/>
    <mergeCell ref="G38:G39"/>
    <mergeCell ref="A36:A37"/>
    <mergeCell ref="B36:B37"/>
    <mergeCell ref="C36:C37"/>
    <mergeCell ref="D36:D37"/>
    <mergeCell ref="E36:E37"/>
    <mergeCell ref="F36:F37"/>
    <mergeCell ref="A34:A35"/>
    <mergeCell ref="B34:B35"/>
    <mergeCell ref="C34:C35"/>
    <mergeCell ref="D34:D35"/>
    <mergeCell ref="E34:E35"/>
    <mergeCell ref="F34:F35"/>
    <mergeCell ref="G34:G35"/>
    <mergeCell ref="A32:A33"/>
    <mergeCell ref="B32:B33"/>
    <mergeCell ref="C32:C33"/>
    <mergeCell ref="D32:D33"/>
    <mergeCell ref="E32:E33"/>
    <mergeCell ref="F32:F33"/>
    <mergeCell ref="G32:G33"/>
    <mergeCell ref="G28:G29"/>
    <mergeCell ref="A30:A31"/>
    <mergeCell ref="B30:B31"/>
    <mergeCell ref="C30:C31"/>
    <mergeCell ref="D30:D31"/>
    <mergeCell ref="E30:E31"/>
    <mergeCell ref="F30:F31"/>
    <mergeCell ref="G30:G31"/>
    <mergeCell ref="A28:A29"/>
    <mergeCell ref="B28:B29"/>
    <mergeCell ref="C28:C29"/>
    <mergeCell ref="D28:D29"/>
    <mergeCell ref="E28:E29"/>
    <mergeCell ref="F28:F29"/>
    <mergeCell ref="G26:G27"/>
    <mergeCell ref="A26:A27"/>
    <mergeCell ref="B26:B27"/>
    <mergeCell ref="C26:C27"/>
    <mergeCell ref="D26:D27"/>
    <mergeCell ref="E26:E27"/>
    <mergeCell ref="F26:F27"/>
    <mergeCell ref="A24:A25"/>
    <mergeCell ref="B24:B25"/>
    <mergeCell ref="C24:C25"/>
    <mergeCell ref="D24:D25"/>
    <mergeCell ref="E24:E25"/>
    <mergeCell ref="F24:F25"/>
    <mergeCell ref="G24:G25"/>
    <mergeCell ref="G22:G23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F20:F21"/>
    <mergeCell ref="G20:G21"/>
    <mergeCell ref="G18:G19"/>
    <mergeCell ref="A18:A19"/>
    <mergeCell ref="B18:B19"/>
    <mergeCell ref="C18:C19"/>
    <mergeCell ref="D18:D19"/>
    <mergeCell ref="E18:E19"/>
    <mergeCell ref="F18:F19"/>
    <mergeCell ref="G14:G15"/>
    <mergeCell ref="A16:A17"/>
    <mergeCell ref="B16:B17"/>
    <mergeCell ref="C16:C17"/>
    <mergeCell ref="D16:D17"/>
    <mergeCell ref="E16:E17"/>
    <mergeCell ref="F16:F17"/>
    <mergeCell ref="G16:G17"/>
    <mergeCell ref="A14:A15"/>
    <mergeCell ref="B14:B15"/>
    <mergeCell ref="C14:C15"/>
    <mergeCell ref="D14:D15"/>
    <mergeCell ref="E14:E15"/>
    <mergeCell ref="F14:F15"/>
    <mergeCell ref="G12:G13"/>
    <mergeCell ref="A12:A13"/>
    <mergeCell ref="B12:B13"/>
    <mergeCell ref="C12:C13"/>
    <mergeCell ref="D12:D13"/>
    <mergeCell ref="E12:E13"/>
    <mergeCell ref="F12:F13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C8:C9"/>
    <mergeCell ref="D8:D9"/>
    <mergeCell ref="E8:E9"/>
    <mergeCell ref="F8:F9"/>
    <mergeCell ref="G4:G5"/>
    <mergeCell ref="A6:A7"/>
    <mergeCell ref="B6:B7"/>
    <mergeCell ref="C6:C7"/>
    <mergeCell ref="D6:D7"/>
    <mergeCell ref="E6:E7"/>
    <mergeCell ref="F6:F7"/>
    <mergeCell ref="G6:G7"/>
    <mergeCell ref="A4:A5"/>
    <mergeCell ref="B4:B5"/>
    <mergeCell ref="C4:C5"/>
    <mergeCell ref="D4:D5"/>
    <mergeCell ref="E4:E5"/>
    <mergeCell ref="F4:F5"/>
    <mergeCell ref="A54:A55"/>
    <mergeCell ref="B54:B55"/>
    <mergeCell ref="C54:C55"/>
    <mergeCell ref="D54:D55"/>
    <mergeCell ref="E54:E55"/>
    <mergeCell ref="F54:F55"/>
    <mergeCell ref="G54:G55"/>
  </mergeCells>
  <pageMargins left="0.7" right="0.7" top="0.75" bottom="0.75" header="0.3" footer="0.3"/>
  <pageSetup paperSize="9" scale="46" orientation="landscape" horizontalDpi="180" verticalDpi="180" r:id="rId1"/>
  <rowBreaks count="2" manualBreakCount="2">
    <brk id="32" max="14" man="1"/>
    <brk id="55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3" sqref="L23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2020-12-28T08:16:53Z</dcterms:modified>
</cp:coreProperties>
</file>