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Лист1!$A$1:$I$56</definedName>
  </definedNames>
  <calcPr calcId="124519"/>
</workbook>
</file>

<file path=xl/calcChain.xml><?xml version="1.0" encoding="utf-8"?>
<calcChain xmlns="http://schemas.openxmlformats.org/spreadsheetml/2006/main">
  <c r="G6" i="1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52"/>
  <c r="G54"/>
  <c r="G4"/>
  <c r="G56" s="1"/>
</calcChain>
</file>

<file path=xl/sharedStrings.xml><?xml version="1.0" encoding="utf-8"?>
<sst xmlns="http://schemas.openxmlformats.org/spreadsheetml/2006/main" count="139" uniqueCount="64">
  <si>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</si>
  <si>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</si>
  <si>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</si>
  <si>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</si>
  <si>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</si>
  <si>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</si>
  <si>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</si>
  <si>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Галактоманнан</t>
  </si>
  <si>
    <t>Набор реагентов Platelia Aspergillus Ag для обнаружения галактоманнанового антигена Aspergillus в сыворотке и бронхоальвеолярном лаваже (БАЛ) на 96 определений</t>
  </si>
  <si>
    <t>набор</t>
  </si>
  <si>
    <t>Аспергил IgG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</si>
  <si>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</si>
  <si>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Микоплазма IgM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</si>
  <si>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</si>
  <si>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Mикоплазма IgG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</si>
  <si>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</si>
  <si>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Хламидии IgM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</si>
  <si>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</si>
  <si>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Хламидий IgG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</si>
  <si>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</si>
  <si>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Уреоплазма IgM/G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</si>
  <si>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</si>
  <si>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Вирус простого герпеса  IgM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</si>
  <si>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</si>
  <si>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Вирус простого герпеса  IgG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</si>
  <si>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</si>
  <si>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 xml:space="preserve"> Листериоз IgG</t>
  </si>
  <si>
    <t>Набор реагентов  для выявления антител класса G к Listeria monocytogenes методом иммуноферментного анализа. Число определений - 96.</t>
  </si>
  <si>
    <t>Хеликобактер пилори</t>
  </si>
  <si>
    <t>Набор реагентов для выявления антител класса G и А к Helicobacter pylori методом иммуноферментного анализа. Число определений - 96.</t>
  </si>
  <si>
    <t>Лямблий</t>
  </si>
  <si>
    <t>Набор реагентов для выявления антител класса G и А к Lamblia intestinalis методом иммуноферментного анализа. Число определений - 96.</t>
  </si>
  <si>
    <t>Аскариды</t>
  </si>
  <si>
    <t>Набор реагентов для выявления антител класса G к Ascaris lumbricoides методом иммуноферментного анализа. Число определений - 96.</t>
  </si>
  <si>
    <t>Вирус Эпштейн-Барра Ig M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</si>
  <si>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</si>
  <si>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Вирус Эпштейн-Барра IgG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</si>
  <si>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</si>
  <si>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r>
      <t xml:space="preserve">Проба НК. </t>
    </r>
    <r>
      <rPr>
        <sz val="10"/>
        <color theme="3"/>
        <rFont val="Arial"/>
        <family val="2"/>
        <charset val="204"/>
      </rPr>
      <t>Пробоподготовка для наборов производства ДНК-Технология: Гепатит В, ВЭБ, Варицелла зостер, хламидии, ВГ, ЦМВ, кандида</t>
    </r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</si>
  <si>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 Пробоподготовка для наборов производства ДНК-Технология</t>
  </si>
  <si>
    <t>шт.</t>
  </si>
  <si>
    <t>Комплект реагентов предназначен для экстракции (выделения) тотальной РНК/ДНК из клинического материала (плазмы периферической крови, ликвора, амниотической жидкости, мазков из носа, зева, слюны) для последующего анализа методом обратной транскрипции и полимеразной цепной реакции. Количество тестов: 100
Комплектация: Комплект только для одного этапа анализа
Фасовка: Флаконы с реагентами
Форма: Вариант 100</t>
  </si>
  <si>
    <t>Набор реагентов ЦМВ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</si>
  <si>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</si>
  <si>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ВЭБ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</si>
  <si>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</si>
  <si>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ВПГ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</si>
  <si>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</si>
  <si>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Набор реагентов Кандида</t>
  </si>
  <si>
    <t>Набор реагентов для выявления ДНК кандиды альбиканс (Candida albicans)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2000 копий/мл</t>
  </si>
  <si>
    <t>Набор реагентов Хламидии трахоматис</t>
  </si>
  <si>
    <t>Набор реагентов для выявления ДНК Хламидии трахоматис (Chlamydia trachomatis) методом ПЦР, в режиме Flash. Формат пробирок 0,5 мл. Аналитические характеристики: аналитическая чувствительность 2000 копий/мл, набор 100 тестов</t>
  </si>
  <si>
    <t>Набор реагентов Микоплазма пневм.</t>
  </si>
  <si>
    <t>Набор реагентов для выявления ДНК Mycoplasma pneumoniae и Chlamydophila pneumoniae в биологическом материале методом полимеразной цепной реакции (ПЦР) с гибридизационно-флуоресцентной детекцией Mycoplasma pneumoniae/ Chlamydophila pneumoniae -FL Для 3-х и более канального детектора флуоресценции. Фасовка: Готовые ПЦР-пробирки. Форма: Формат FEP, 50R, пробирки 0,5, ПЦР- комплект, 55 тестов</t>
  </si>
  <si>
    <t>Набор реагентов Хламидии пневм.</t>
  </si>
  <si>
    <t>Проба Amplisens (для Микоплазма пневм./хлам.пневм.)</t>
  </si>
  <si>
    <t>Панкреатическая эластаза</t>
  </si>
  <si>
    <t>Эластаза-1 в кале, 96. тестов. Назначение: набор предназначен для количественного определения Эластазы-1 в образцах кала методом иммуноферментного анализа.  Специфичность и чувствительность теста при исследовании кала составляют 93%. ИФА-метод с двумя поликлональными антителами, используемыми одновременно, специфически идентифицирующими эластазу 1.</t>
  </si>
  <si>
    <t>Нейронспецифическая енолаза</t>
  </si>
  <si>
    <t>Нейрон-специфическая енолаза (НСЕ), 96  тестов. Назначение: набор предназначен для количественного определения опухолевого маркера нейрон-специфической енолазы (НСЕ) в образцах сыворотки иммуноферментным методом. Важнейшие характеристики метода: Длина волны измерения 620 или 405 нм. Диапазон измерения 1-150 мкг/л. Чувствительность 1 мкг/л. Воспроизводимость межсерийная, СV% ≤ 5.5%. Хук-эффект не был обнаружен для образцов с концентрациями до 200 000 мкг/л. Ячейки микропланшета покрыты стрептавидином. *Сорбция лунок стрептавидином улучшает воспроизводимость и чувствительность – это следующее поколение иммуноферментных тестов по сравнению с наборами, где ячейки покрыты антителами. Специфичность - данный метод EIA основывается на применении двух различных видов моноклональных анти-НСЕ антител: биотинилированных антител MAb Е21 и моноклональных антител Е17, конъюгированных с пероксидазой хрена. Используемые моноклональные антитела связываются с γ-субъединицей фермента и следовательно , детектируют и γγ, и aγ формы. Приложения теста: гликолитический фермент енолаза (2-фосфо-D-глицерато гидролиаза, EC 4.2.1.11) существует в виде нескольких димерных изоферментов aa, aβ, aγ, ββ и γγ), образованных из трех субъединиц a, β и γ. γ-субъединица обнаружена или в составе изофермента гомодимера γγ, или в составе изофермента гетеродимера aγ, и известна как нейрон-специфическая енолаза (НСЕ, NSE).</t>
  </si>
  <si>
    <t xml:space="preserve">   Изделия медицинского назначения / Реагенты</t>
  </si>
  <si>
    <t>ТОО "ДиоГен Системс"</t>
  </si>
  <si>
    <t>Победитель</t>
  </si>
  <si>
    <t>-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</si>
</sst>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3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5" xfId="0" applyNumberFormat="1" applyFont="1" applyFill="1" applyBorder="1" applyAlignment="1">
      <alignment horizontal="center" vertical="center"/>
    </xf>
    <xf numFmtId="43" fontId="5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6"/>
  <sheetViews>
    <sheetView tabSelected="1" topLeftCell="A24" workbookViewId="0">
      <selection activeCell="I24" sqref="I24:I25"/>
    </sheetView>
  </sheetViews>
  <sheetFormatPr defaultRowHeight="22.5" customHeight="1"/>
  <cols>
    <col min="1" max="1" width="5" style="7" customWidth="1"/>
    <col min="2" max="2" width="16.140625" style="7" customWidth="1"/>
    <col min="3" max="3" width="64.5703125" style="9" customWidth="1"/>
    <col min="4" max="4" width="9.140625" style="7" customWidth="1"/>
    <col min="5" max="5" width="10.140625" style="10" customWidth="1"/>
    <col min="6" max="6" width="15.42578125" style="7" customWidth="1"/>
    <col min="7" max="7" width="15.28515625" style="7" customWidth="1"/>
    <col min="8" max="8" width="23.28515625" style="7" customWidth="1"/>
    <col min="9" max="9" width="26" style="7" customWidth="1"/>
    <col min="10" max="10" width="15.5703125" style="7" customWidth="1"/>
    <col min="11" max="16384" width="9.140625" style="7"/>
  </cols>
  <sheetData>
    <row r="2" spans="1:9" ht="27.75" customHeight="1">
      <c r="A2" s="1" t="s">
        <v>0</v>
      </c>
      <c r="B2" s="6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21" t="s">
        <v>61</v>
      </c>
      <c r="I2" s="21" t="s">
        <v>62</v>
      </c>
    </row>
    <row r="3" spans="1:9" ht="15.75" customHeight="1">
      <c r="A3" s="12" t="s">
        <v>60</v>
      </c>
      <c r="B3" s="13"/>
      <c r="C3" s="13"/>
      <c r="D3" s="13"/>
      <c r="E3" s="13"/>
      <c r="F3" s="13"/>
      <c r="G3" s="14"/>
      <c r="H3" s="22"/>
      <c r="I3" s="22"/>
    </row>
    <row r="4" spans="1:9" ht="22.5" customHeight="1">
      <c r="A4" s="16">
        <v>1</v>
      </c>
      <c r="B4" s="17" t="s">
        <v>10</v>
      </c>
      <c r="C4" s="18" t="s">
        <v>11</v>
      </c>
      <c r="D4" s="19" t="s">
        <v>9</v>
      </c>
      <c r="E4" s="20">
        <v>2</v>
      </c>
      <c r="F4" s="15">
        <v>46400</v>
      </c>
      <c r="G4" s="15">
        <f>E4*F4</f>
        <v>92800</v>
      </c>
      <c r="H4" s="23" t="s">
        <v>63</v>
      </c>
      <c r="I4" s="23" t="s">
        <v>63</v>
      </c>
    </row>
    <row r="5" spans="1:9" ht="17.25" customHeight="1">
      <c r="A5" s="16"/>
      <c r="B5" s="17"/>
      <c r="C5" s="18"/>
      <c r="D5" s="19"/>
      <c r="E5" s="20"/>
      <c r="F5" s="15"/>
      <c r="G5" s="15"/>
      <c r="H5" s="24"/>
      <c r="I5" s="24"/>
    </row>
    <row r="6" spans="1:9" ht="22.5" customHeight="1">
      <c r="A6" s="16">
        <v>2</v>
      </c>
      <c r="B6" s="17" t="s">
        <v>12</v>
      </c>
      <c r="C6" s="18" t="s">
        <v>13</v>
      </c>
      <c r="D6" s="19" t="s">
        <v>9</v>
      </c>
      <c r="E6" s="20">
        <v>1</v>
      </c>
      <c r="F6" s="15">
        <v>48200</v>
      </c>
      <c r="G6" s="15">
        <f t="shared" ref="G6" si="0">E6*F6</f>
        <v>48200</v>
      </c>
      <c r="H6" s="23" t="s">
        <v>63</v>
      </c>
      <c r="I6" s="23" t="s">
        <v>63</v>
      </c>
    </row>
    <row r="7" spans="1:9" ht="16.5" customHeight="1">
      <c r="A7" s="16"/>
      <c r="B7" s="17"/>
      <c r="C7" s="18"/>
      <c r="D7" s="19"/>
      <c r="E7" s="20"/>
      <c r="F7" s="15"/>
      <c r="G7" s="15"/>
      <c r="H7" s="24"/>
      <c r="I7" s="24"/>
    </row>
    <row r="8" spans="1:9" ht="22.5" customHeight="1">
      <c r="A8" s="16">
        <v>3</v>
      </c>
      <c r="B8" s="17" t="s">
        <v>14</v>
      </c>
      <c r="C8" s="18" t="s">
        <v>15</v>
      </c>
      <c r="D8" s="19" t="s">
        <v>9</v>
      </c>
      <c r="E8" s="20">
        <v>1</v>
      </c>
      <c r="F8" s="15">
        <v>46000</v>
      </c>
      <c r="G8" s="15">
        <f t="shared" ref="G8" si="1">E8*F8</f>
        <v>46000</v>
      </c>
      <c r="H8" s="23" t="s">
        <v>63</v>
      </c>
      <c r="I8" s="23" t="s">
        <v>63</v>
      </c>
    </row>
    <row r="9" spans="1:9" ht="15" customHeight="1">
      <c r="A9" s="16"/>
      <c r="B9" s="17"/>
      <c r="C9" s="18"/>
      <c r="D9" s="19"/>
      <c r="E9" s="20"/>
      <c r="F9" s="15"/>
      <c r="G9" s="15"/>
      <c r="H9" s="24"/>
      <c r="I9" s="24"/>
    </row>
    <row r="10" spans="1:9" ht="22.5" customHeight="1">
      <c r="A10" s="16">
        <v>4</v>
      </c>
      <c r="B10" s="17" t="s">
        <v>16</v>
      </c>
      <c r="C10" s="18" t="s">
        <v>17</v>
      </c>
      <c r="D10" s="19" t="s">
        <v>9</v>
      </c>
      <c r="E10" s="20">
        <v>1</v>
      </c>
      <c r="F10" s="15">
        <v>48300</v>
      </c>
      <c r="G10" s="15">
        <f t="shared" ref="G10" si="2">E10*F10</f>
        <v>48300</v>
      </c>
      <c r="H10" s="23" t="s">
        <v>63</v>
      </c>
      <c r="I10" s="23" t="s">
        <v>63</v>
      </c>
    </row>
    <row r="11" spans="1:9" ht="17.25" customHeight="1">
      <c r="A11" s="16"/>
      <c r="B11" s="17"/>
      <c r="C11" s="18"/>
      <c r="D11" s="19"/>
      <c r="E11" s="20"/>
      <c r="F11" s="15"/>
      <c r="G11" s="15"/>
      <c r="H11" s="24"/>
      <c r="I11" s="24"/>
    </row>
    <row r="12" spans="1:9" ht="22.5" customHeight="1">
      <c r="A12" s="16">
        <v>5</v>
      </c>
      <c r="B12" s="17" t="s">
        <v>18</v>
      </c>
      <c r="C12" s="18" t="s">
        <v>19</v>
      </c>
      <c r="D12" s="19" t="s">
        <v>9</v>
      </c>
      <c r="E12" s="20">
        <v>1</v>
      </c>
      <c r="F12" s="15">
        <v>45800</v>
      </c>
      <c r="G12" s="15">
        <f t="shared" ref="G12" si="3">E12*F12</f>
        <v>45800</v>
      </c>
      <c r="H12" s="23" t="s">
        <v>63</v>
      </c>
      <c r="I12" s="23" t="s">
        <v>63</v>
      </c>
    </row>
    <row r="13" spans="1:9" ht="18" customHeight="1">
      <c r="A13" s="16"/>
      <c r="B13" s="17"/>
      <c r="C13" s="18"/>
      <c r="D13" s="19"/>
      <c r="E13" s="20"/>
      <c r="F13" s="15"/>
      <c r="G13" s="15"/>
      <c r="H13" s="24"/>
      <c r="I13" s="24"/>
    </row>
    <row r="14" spans="1:9" ht="22.5" customHeight="1">
      <c r="A14" s="16">
        <v>6</v>
      </c>
      <c r="B14" s="17" t="s">
        <v>20</v>
      </c>
      <c r="C14" s="18" t="s">
        <v>21</v>
      </c>
      <c r="D14" s="19" t="s">
        <v>9</v>
      </c>
      <c r="E14" s="20">
        <v>1</v>
      </c>
      <c r="F14" s="15">
        <v>30900</v>
      </c>
      <c r="G14" s="15">
        <f t="shared" ref="G14" si="4">E14*F14</f>
        <v>30900</v>
      </c>
      <c r="H14" s="23" t="s">
        <v>63</v>
      </c>
      <c r="I14" s="23" t="s">
        <v>63</v>
      </c>
    </row>
    <row r="15" spans="1:9" ht="16.5" customHeight="1">
      <c r="A15" s="16"/>
      <c r="B15" s="17"/>
      <c r="C15" s="18"/>
      <c r="D15" s="19"/>
      <c r="E15" s="20"/>
      <c r="F15" s="15"/>
      <c r="G15" s="15"/>
      <c r="H15" s="24"/>
      <c r="I15" s="24"/>
    </row>
    <row r="16" spans="1:9" ht="22.5" customHeight="1">
      <c r="A16" s="16">
        <v>7</v>
      </c>
      <c r="B16" s="17" t="s">
        <v>22</v>
      </c>
      <c r="C16" s="18" t="s">
        <v>23</v>
      </c>
      <c r="D16" s="19" t="s">
        <v>9</v>
      </c>
      <c r="E16" s="20">
        <v>1</v>
      </c>
      <c r="F16" s="15">
        <v>39400</v>
      </c>
      <c r="G16" s="15">
        <f t="shared" ref="G16" si="5">E16*F16</f>
        <v>39400</v>
      </c>
      <c r="H16" s="23" t="s">
        <v>63</v>
      </c>
      <c r="I16" s="23" t="s">
        <v>63</v>
      </c>
    </row>
    <row r="17" spans="1:10" ht="15.75" customHeight="1">
      <c r="A17" s="16"/>
      <c r="B17" s="17"/>
      <c r="C17" s="18"/>
      <c r="D17" s="19"/>
      <c r="E17" s="20"/>
      <c r="F17" s="15"/>
      <c r="G17" s="15"/>
      <c r="H17" s="24"/>
      <c r="I17" s="24"/>
    </row>
    <row r="18" spans="1:10" ht="22.5" customHeight="1">
      <c r="A18" s="16">
        <v>8</v>
      </c>
      <c r="B18" s="17" t="s">
        <v>24</v>
      </c>
      <c r="C18" s="18" t="s">
        <v>25</v>
      </c>
      <c r="D18" s="19" t="s">
        <v>9</v>
      </c>
      <c r="E18" s="20">
        <v>1</v>
      </c>
      <c r="F18" s="15">
        <v>36100</v>
      </c>
      <c r="G18" s="15">
        <f t="shared" ref="G18" si="6">E18*F18</f>
        <v>36100</v>
      </c>
      <c r="H18" s="23" t="s">
        <v>63</v>
      </c>
      <c r="I18" s="23" t="s">
        <v>63</v>
      </c>
    </row>
    <row r="19" spans="1:10" ht="16.5" customHeight="1">
      <c r="A19" s="16"/>
      <c r="B19" s="17"/>
      <c r="C19" s="18"/>
      <c r="D19" s="19"/>
      <c r="E19" s="20"/>
      <c r="F19" s="15"/>
      <c r="G19" s="15"/>
      <c r="H19" s="24"/>
      <c r="I19" s="24"/>
    </row>
    <row r="20" spans="1:10" ht="22.5" customHeight="1">
      <c r="A20" s="16">
        <v>9</v>
      </c>
      <c r="B20" s="17" t="s">
        <v>26</v>
      </c>
      <c r="C20" s="18" t="s">
        <v>27</v>
      </c>
      <c r="D20" s="19" t="s">
        <v>9</v>
      </c>
      <c r="E20" s="20">
        <v>1</v>
      </c>
      <c r="F20" s="15">
        <v>37700</v>
      </c>
      <c r="G20" s="15">
        <f t="shared" ref="G20" si="7">E20*F20</f>
        <v>37700</v>
      </c>
      <c r="H20" s="23" t="s">
        <v>63</v>
      </c>
      <c r="I20" s="23" t="s">
        <v>63</v>
      </c>
    </row>
    <row r="21" spans="1:10" ht="18.75" customHeight="1">
      <c r="A21" s="16"/>
      <c r="B21" s="17"/>
      <c r="C21" s="18"/>
      <c r="D21" s="19"/>
      <c r="E21" s="20"/>
      <c r="F21" s="15"/>
      <c r="G21" s="15"/>
      <c r="H21" s="24"/>
      <c r="I21" s="24"/>
    </row>
    <row r="22" spans="1:10" ht="22.5" customHeight="1">
      <c r="A22" s="16">
        <v>10</v>
      </c>
      <c r="B22" s="17" t="s">
        <v>28</v>
      </c>
      <c r="C22" s="18" t="s">
        <v>29</v>
      </c>
      <c r="D22" s="19" t="s">
        <v>9</v>
      </c>
      <c r="E22" s="20">
        <v>1</v>
      </c>
      <c r="F22" s="15">
        <v>39800</v>
      </c>
      <c r="G22" s="15">
        <f t="shared" ref="G22" si="8">E22*F22</f>
        <v>39800</v>
      </c>
      <c r="H22" s="23" t="s">
        <v>63</v>
      </c>
      <c r="I22" s="23" t="s">
        <v>63</v>
      </c>
    </row>
    <row r="23" spans="1:10" ht="7.5" customHeight="1">
      <c r="A23" s="16"/>
      <c r="B23" s="17"/>
      <c r="C23" s="18"/>
      <c r="D23" s="19"/>
      <c r="E23" s="20"/>
      <c r="F23" s="15"/>
      <c r="G23" s="15"/>
      <c r="H23" s="24"/>
      <c r="I23" s="24"/>
    </row>
    <row r="24" spans="1:10" ht="22.5" customHeight="1">
      <c r="A24" s="16">
        <v>11</v>
      </c>
      <c r="B24" s="17" t="s">
        <v>30</v>
      </c>
      <c r="C24" s="18" t="s">
        <v>31</v>
      </c>
      <c r="D24" s="19" t="s">
        <v>9</v>
      </c>
      <c r="E24" s="20">
        <v>2</v>
      </c>
      <c r="F24" s="15">
        <v>37700</v>
      </c>
      <c r="G24" s="15">
        <f t="shared" ref="G24" si="9">E24*F24</f>
        <v>75400</v>
      </c>
      <c r="H24" s="23" t="s">
        <v>63</v>
      </c>
      <c r="I24" s="23" t="s">
        <v>63</v>
      </c>
    </row>
    <row r="25" spans="1:10" ht="22.5" customHeight="1">
      <c r="A25" s="16"/>
      <c r="B25" s="17"/>
      <c r="C25" s="18"/>
      <c r="D25" s="19"/>
      <c r="E25" s="20"/>
      <c r="F25" s="15"/>
      <c r="G25" s="15"/>
      <c r="H25" s="24"/>
      <c r="I25" s="24"/>
    </row>
    <row r="26" spans="1:10" ht="22.5" customHeight="1">
      <c r="A26" s="16">
        <v>12</v>
      </c>
      <c r="B26" s="17" t="s">
        <v>32</v>
      </c>
      <c r="C26" s="18" t="s">
        <v>33</v>
      </c>
      <c r="D26" s="19" t="s">
        <v>9</v>
      </c>
      <c r="E26" s="20">
        <v>2</v>
      </c>
      <c r="F26" s="15">
        <v>45900</v>
      </c>
      <c r="G26" s="15">
        <f t="shared" ref="G26" si="10">E26*F26</f>
        <v>91800</v>
      </c>
      <c r="H26" s="23" t="s">
        <v>63</v>
      </c>
      <c r="I26" s="23" t="s">
        <v>63</v>
      </c>
    </row>
    <row r="27" spans="1:10" ht="9" customHeight="1">
      <c r="A27" s="16"/>
      <c r="B27" s="17"/>
      <c r="C27" s="18"/>
      <c r="D27" s="19"/>
      <c r="E27" s="20"/>
      <c r="F27" s="15"/>
      <c r="G27" s="15"/>
      <c r="H27" s="24"/>
      <c r="I27" s="24"/>
    </row>
    <row r="28" spans="1:10" ht="22.5" customHeight="1">
      <c r="A28" s="16">
        <v>13</v>
      </c>
      <c r="B28" s="17" t="s">
        <v>34</v>
      </c>
      <c r="C28" s="18" t="s">
        <v>35</v>
      </c>
      <c r="D28" s="19" t="s">
        <v>9</v>
      </c>
      <c r="E28" s="20">
        <v>2</v>
      </c>
      <c r="F28" s="15">
        <v>48700</v>
      </c>
      <c r="G28" s="15">
        <f t="shared" ref="G28" si="11">E28*F28</f>
        <v>97400</v>
      </c>
      <c r="H28" s="23" t="s">
        <v>63</v>
      </c>
      <c r="I28" s="23" t="s">
        <v>63</v>
      </c>
    </row>
    <row r="29" spans="1:10" ht="15.75" customHeight="1">
      <c r="A29" s="16"/>
      <c r="B29" s="17"/>
      <c r="C29" s="18"/>
      <c r="D29" s="19"/>
      <c r="E29" s="20"/>
      <c r="F29" s="15"/>
      <c r="G29" s="15"/>
      <c r="H29" s="24"/>
      <c r="I29" s="24"/>
    </row>
    <row r="30" spans="1:10" ht="22.5" customHeight="1">
      <c r="A30" s="16">
        <v>14</v>
      </c>
      <c r="B30" s="17" t="s">
        <v>36</v>
      </c>
      <c r="C30" s="18" t="s">
        <v>37</v>
      </c>
      <c r="D30" s="19" t="s">
        <v>9</v>
      </c>
      <c r="E30" s="20">
        <v>2</v>
      </c>
      <c r="F30" s="15">
        <v>46300</v>
      </c>
      <c r="G30" s="15">
        <f t="shared" ref="G30" si="12">E30*F30</f>
        <v>92600</v>
      </c>
      <c r="H30" s="23" t="s">
        <v>63</v>
      </c>
      <c r="I30" s="23" t="s">
        <v>63</v>
      </c>
    </row>
    <row r="31" spans="1:10" ht="17.25" customHeight="1">
      <c r="A31" s="16"/>
      <c r="B31" s="17"/>
      <c r="C31" s="18"/>
      <c r="D31" s="19"/>
      <c r="E31" s="20"/>
      <c r="F31" s="15"/>
      <c r="G31" s="15"/>
      <c r="H31" s="24"/>
      <c r="I31" s="24"/>
    </row>
    <row r="32" spans="1:10" ht="22.5" customHeight="1">
      <c r="A32" s="16">
        <v>15</v>
      </c>
      <c r="B32" s="17" t="s">
        <v>38</v>
      </c>
      <c r="C32" s="18" t="s">
        <v>39</v>
      </c>
      <c r="D32" s="19" t="s">
        <v>40</v>
      </c>
      <c r="E32" s="20">
        <v>3</v>
      </c>
      <c r="F32" s="15">
        <v>49600</v>
      </c>
      <c r="G32" s="15">
        <f t="shared" ref="G32" si="13">E32*F32</f>
        <v>148800</v>
      </c>
      <c r="H32" s="23">
        <v>49600</v>
      </c>
      <c r="I32" s="25" t="s">
        <v>61</v>
      </c>
      <c r="J32" s="8"/>
    </row>
    <row r="33" spans="1:10" ht="135" customHeight="1">
      <c r="A33" s="16"/>
      <c r="B33" s="17"/>
      <c r="C33" s="18"/>
      <c r="D33" s="19"/>
      <c r="E33" s="20"/>
      <c r="F33" s="15"/>
      <c r="G33" s="15"/>
      <c r="H33" s="24"/>
      <c r="I33" s="26"/>
    </row>
    <row r="34" spans="1:10" ht="22.5" customHeight="1">
      <c r="A34" s="16">
        <v>16</v>
      </c>
      <c r="B34" s="17" t="s">
        <v>42</v>
      </c>
      <c r="C34" s="18" t="s">
        <v>43</v>
      </c>
      <c r="D34" s="19" t="s">
        <v>40</v>
      </c>
      <c r="E34" s="20">
        <v>2</v>
      </c>
      <c r="F34" s="15">
        <v>75470</v>
      </c>
      <c r="G34" s="15">
        <f t="shared" ref="G34" si="14">E34*F34</f>
        <v>150940</v>
      </c>
      <c r="H34" s="23">
        <v>75470</v>
      </c>
      <c r="I34" s="25" t="s">
        <v>61</v>
      </c>
      <c r="J34" s="8"/>
    </row>
    <row r="35" spans="1:10" ht="29.25" customHeight="1">
      <c r="A35" s="16"/>
      <c r="B35" s="17"/>
      <c r="C35" s="18"/>
      <c r="D35" s="19"/>
      <c r="E35" s="20"/>
      <c r="F35" s="15"/>
      <c r="G35" s="15"/>
      <c r="H35" s="24"/>
      <c r="I35" s="26" t="s">
        <v>61</v>
      </c>
    </row>
    <row r="36" spans="1:10" ht="22.5" customHeight="1">
      <c r="A36" s="16">
        <v>17</v>
      </c>
      <c r="B36" s="17" t="s">
        <v>44</v>
      </c>
      <c r="C36" s="18" t="s">
        <v>45</v>
      </c>
      <c r="D36" s="19" t="s">
        <v>40</v>
      </c>
      <c r="E36" s="20">
        <v>2</v>
      </c>
      <c r="F36" s="15">
        <v>105750</v>
      </c>
      <c r="G36" s="15">
        <f t="shared" ref="G36" si="15">E36*F36</f>
        <v>211500</v>
      </c>
      <c r="H36" s="23">
        <v>105750</v>
      </c>
      <c r="I36" s="25" t="s">
        <v>61</v>
      </c>
      <c r="J36" s="8"/>
    </row>
    <row r="37" spans="1:10" ht="32.25" customHeight="1">
      <c r="A37" s="16"/>
      <c r="B37" s="17"/>
      <c r="C37" s="18"/>
      <c r="D37" s="19"/>
      <c r="E37" s="20"/>
      <c r="F37" s="15"/>
      <c r="G37" s="15"/>
      <c r="H37" s="24"/>
      <c r="I37" s="26" t="s">
        <v>61</v>
      </c>
    </row>
    <row r="38" spans="1:10" ht="22.5" customHeight="1">
      <c r="A38" s="16">
        <v>18</v>
      </c>
      <c r="B38" s="17" t="s">
        <v>46</v>
      </c>
      <c r="C38" s="18" t="s">
        <v>47</v>
      </c>
      <c r="D38" s="19" t="s">
        <v>40</v>
      </c>
      <c r="E38" s="20">
        <v>2</v>
      </c>
      <c r="F38" s="15">
        <v>75470</v>
      </c>
      <c r="G38" s="15">
        <f t="shared" ref="G38" si="16">E38*F38</f>
        <v>150940</v>
      </c>
      <c r="H38" s="23">
        <v>75470</v>
      </c>
      <c r="I38" s="25" t="s">
        <v>61</v>
      </c>
      <c r="J38" s="8"/>
    </row>
    <row r="39" spans="1:10" ht="34.5" customHeight="1">
      <c r="A39" s="16"/>
      <c r="B39" s="17"/>
      <c r="C39" s="18"/>
      <c r="D39" s="19"/>
      <c r="E39" s="20"/>
      <c r="F39" s="15"/>
      <c r="G39" s="15"/>
      <c r="H39" s="24"/>
      <c r="I39" s="26" t="s">
        <v>61</v>
      </c>
    </row>
    <row r="40" spans="1:10" ht="22.5" customHeight="1">
      <c r="A40" s="16">
        <v>19</v>
      </c>
      <c r="B40" s="17" t="s">
        <v>48</v>
      </c>
      <c r="C40" s="18" t="s">
        <v>49</v>
      </c>
      <c r="D40" s="19" t="s">
        <v>40</v>
      </c>
      <c r="E40" s="20">
        <v>1</v>
      </c>
      <c r="F40" s="15">
        <v>73050</v>
      </c>
      <c r="G40" s="15">
        <f t="shared" ref="G40" si="17">E40*F40</f>
        <v>73050</v>
      </c>
      <c r="H40" s="23">
        <v>73050</v>
      </c>
      <c r="I40" s="25" t="s">
        <v>61</v>
      </c>
      <c r="J40" s="8"/>
    </row>
    <row r="41" spans="1:10" ht="29.25" customHeight="1">
      <c r="A41" s="16"/>
      <c r="B41" s="17"/>
      <c r="C41" s="18"/>
      <c r="D41" s="19"/>
      <c r="E41" s="20"/>
      <c r="F41" s="15"/>
      <c r="G41" s="15"/>
      <c r="H41" s="24"/>
      <c r="I41" s="26" t="s">
        <v>61</v>
      </c>
    </row>
    <row r="42" spans="1:10" ht="22.5" customHeight="1">
      <c r="A42" s="16">
        <v>20</v>
      </c>
      <c r="B42" s="17" t="s">
        <v>50</v>
      </c>
      <c r="C42" s="18" t="s">
        <v>51</v>
      </c>
      <c r="D42" s="19" t="s">
        <v>40</v>
      </c>
      <c r="E42" s="20">
        <v>1</v>
      </c>
      <c r="F42" s="15">
        <v>73050</v>
      </c>
      <c r="G42" s="15">
        <f t="shared" ref="G42" si="18">E42*F42</f>
        <v>73050</v>
      </c>
      <c r="H42" s="23">
        <v>73050</v>
      </c>
      <c r="I42" s="25" t="s">
        <v>61</v>
      </c>
      <c r="J42" s="8"/>
    </row>
    <row r="43" spans="1:10" ht="30" customHeight="1">
      <c r="A43" s="16"/>
      <c r="B43" s="17"/>
      <c r="C43" s="18"/>
      <c r="D43" s="19"/>
      <c r="E43" s="20"/>
      <c r="F43" s="15"/>
      <c r="G43" s="15"/>
      <c r="H43" s="24"/>
      <c r="I43" s="26" t="s">
        <v>61</v>
      </c>
    </row>
    <row r="44" spans="1:10" ht="22.5" customHeight="1">
      <c r="A44" s="16">
        <v>21</v>
      </c>
      <c r="B44" s="17" t="s">
        <v>52</v>
      </c>
      <c r="C44" s="18" t="s">
        <v>53</v>
      </c>
      <c r="D44" s="19" t="s">
        <v>9</v>
      </c>
      <c r="E44" s="20">
        <v>1</v>
      </c>
      <c r="F44" s="15">
        <v>218400</v>
      </c>
      <c r="G44" s="15">
        <f t="shared" ref="G44" si="19">E44*F44</f>
        <v>218400</v>
      </c>
      <c r="H44" s="23">
        <v>218400</v>
      </c>
      <c r="I44" s="25" t="s">
        <v>61</v>
      </c>
      <c r="J44" s="8"/>
    </row>
    <row r="45" spans="1:10" ht="55.5" customHeight="1">
      <c r="A45" s="16"/>
      <c r="B45" s="17"/>
      <c r="C45" s="18"/>
      <c r="D45" s="19"/>
      <c r="E45" s="20"/>
      <c r="F45" s="15"/>
      <c r="G45" s="15"/>
      <c r="H45" s="24"/>
      <c r="I45" s="26" t="s">
        <v>61</v>
      </c>
    </row>
    <row r="46" spans="1:10" ht="22.5" customHeight="1">
      <c r="A46" s="16">
        <v>22</v>
      </c>
      <c r="B46" s="17" t="s">
        <v>54</v>
      </c>
      <c r="C46" s="18" t="s">
        <v>53</v>
      </c>
      <c r="D46" s="19" t="s">
        <v>9</v>
      </c>
      <c r="E46" s="20">
        <v>1</v>
      </c>
      <c r="F46" s="15">
        <v>218400</v>
      </c>
      <c r="G46" s="15">
        <f t="shared" ref="G46" si="20">E46*F46</f>
        <v>218400</v>
      </c>
      <c r="H46" s="23">
        <v>218400</v>
      </c>
      <c r="I46" s="25" t="s">
        <v>61</v>
      </c>
      <c r="J46" s="8"/>
    </row>
    <row r="47" spans="1:10" ht="51" customHeight="1">
      <c r="A47" s="16"/>
      <c r="B47" s="17"/>
      <c r="C47" s="18"/>
      <c r="D47" s="19"/>
      <c r="E47" s="20"/>
      <c r="F47" s="15"/>
      <c r="G47" s="15"/>
      <c r="H47" s="24"/>
      <c r="I47" s="26" t="s">
        <v>61</v>
      </c>
    </row>
    <row r="48" spans="1:10" ht="22.5" customHeight="1">
      <c r="A48" s="16">
        <v>23</v>
      </c>
      <c r="B48" s="17" t="s">
        <v>55</v>
      </c>
      <c r="C48" s="18" t="s">
        <v>41</v>
      </c>
      <c r="D48" s="19" t="s">
        <v>9</v>
      </c>
      <c r="E48" s="20">
        <v>1</v>
      </c>
      <c r="F48" s="15">
        <v>31590</v>
      </c>
      <c r="G48" s="15">
        <f t="shared" ref="G48" si="21">E48*F48</f>
        <v>31590</v>
      </c>
      <c r="H48" s="23">
        <v>31590</v>
      </c>
      <c r="I48" s="25" t="s">
        <v>61</v>
      </c>
      <c r="J48" s="8"/>
    </row>
    <row r="49" spans="1:10" ht="77.25" customHeight="1">
      <c r="A49" s="16"/>
      <c r="B49" s="17"/>
      <c r="C49" s="18"/>
      <c r="D49" s="19"/>
      <c r="E49" s="20"/>
      <c r="F49" s="15"/>
      <c r="G49" s="15"/>
      <c r="H49" s="24"/>
      <c r="I49" s="26" t="s">
        <v>61</v>
      </c>
    </row>
    <row r="50" spans="1:10" ht="22.5" customHeight="1">
      <c r="A50" s="16">
        <v>24</v>
      </c>
      <c r="B50" s="17" t="s">
        <v>56</v>
      </c>
      <c r="C50" s="18" t="s">
        <v>57</v>
      </c>
      <c r="D50" s="19" t="s">
        <v>9</v>
      </c>
      <c r="E50" s="20">
        <v>1</v>
      </c>
      <c r="F50" s="15">
        <v>888720</v>
      </c>
      <c r="G50" s="15">
        <f t="shared" ref="G50" si="22">E50*F50</f>
        <v>888720</v>
      </c>
      <c r="H50" s="23">
        <v>888720</v>
      </c>
      <c r="I50" s="25" t="s">
        <v>61</v>
      </c>
      <c r="J50" s="8"/>
    </row>
    <row r="51" spans="1:10" ht="59.25" customHeight="1">
      <c r="A51" s="16"/>
      <c r="B51" s="17"/>
      <c r="C51" s="18"/>
      <c r="D51" s="19"/>
      <c r="E51" s="20"/>
      <c r="F51" s="15"/>
      <c r="G51" s="15"/>
      <c r="H51" s="24"/>
      <c r="I51" s="26" t="s">
        <v>61</v>
      </c>
    </row>
    <row r="52" spans="1:10" ht="22.5" customHeight="1">
      <c r="A52" s="16">
        <v>25</v>
      </c>
      <c r="B52" s="17" t="s">
        <v>58</v>
      </c>
      <c r="C52" s="18" t="s">
        <v>59</v>
      </c>
      <c r="D52" s="19" t="s">
        <v>40</v>
      </c>
      <c r="E52" s="20">
        <v>1</v>
      </c>
      <c r="F52" s="15">
        <v>410310</v>
      </c>
      <c r="G52" s="15">
        <f t="shared" ref="G52" si="23">E52*F52</f>
        <v>410310</v>
      </c>
      <c r="H52" s="23">
        <v>410310</v>
      </c>
      <c r="I52" s="25" t="s">
        <v>61</v>
      </c>
      <c r="J52" s="8"/>
    </row>
    <row r="53" spans="1:10" ht="232.5" customHeight="1">
      <c r="A53" s="16"/>
      <c r="B53" s="17"/>
      <c r="C53" s="18"/>
      <c r="D53" s="19"/>
      <c r="E53" s="20"/>
      <c r="F53" s="15"/>
      <c r="G53" s="15"/>
      <c r="H53" s="24"/>
      <c r="I53" s="26" t="s">
        <v>61</v>
      </c>
    </row>
    <row r="54" spans="1:10" ht="22.5" customHeight="1">
      <c r="A54" s="16">
        <v>26</v>
      </c>
      <c r="B54" s="17" t="s">
        <v>7</v>
      </c>
      <c r="C54" s="18" t="s">
        <v>8</v>
      </c>
      <c r="D54" s="19" t="s">
        <v>9</v>
      </c>
      <c r="E54" s="20">
        <v>1</v>
      </c>
      <c r="F54" s="15">
        <v>948750</v>
      </c>
      <c r="G54" s="15">
        <f t="shared" ref="G54" si="24">E54*F54</f>
        <v>948750</v>
      </c>
      <c r="H54" s="23">
        <v>948750</v>
      </c>
      <c r="I54" s="25" t="s">
        <v>61</v>
      </c>
    </row>
    <row r="55" spans="1:10" ht="18.75" customHeight="1">
      <c r="A55" s="16"/>
      <c r="B55" s="17"/>
      <c r="C55" s="18"/>
      <c r="D55" s="19"/>
      <c r="E55" s="20"/>
      <c r="F55" s="15"/>
      <c r="G55" s="15"/>
      <c r="H55" s="24"/>
      <c r="I55" s="26" t="s">
        <v>61</v>
      </c>
      <c r="J55" s="8"/>
    </row>
    <row r="56" spans="1:10" ht="22.5" customHeight="1">
      <c r="G56" s="11">
        <f>SUM(G4:G54)</f>
        <v>4346650</v>
      </c>
    </row>
  </sheetData>
  <mergeCells count="234">
    <mergeCell ref="A54:A55"/>
    <mergeCell ref="B54:B55"/>
    <mergeCell ref="C54:C55"/>
    <mergeCell ref="D54:D55"/>
    <mergeCell ref="E54:E55"/>
    <mergeCell ref="F54:F55"/>
    <mergeCell ref="G54:G55"/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12:G13"/>
    <mergeCell ref="A12:A13"/>
    <mergeCell ref="B12:B13"/>
    <mergeCell ref="C12:C13"/>
    <mergeCell ref="D12:D13"/>
    <mergeCell ref="E12:E13"/>
    <mergeCell ref="F12:F13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18:G19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22:G23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G26:G27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40:A41"/>
    <mergeCell ref="B40:B41"/>
    <mergeCell ref="C40:C41"/>
    <mergeCell ref="D40:D41"/>
    <mergeCell ref="E40:E41"/>
    <mergeCell ref="F40:F41"/>
    <mergeCell ref="G40:G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2:G53"/>
    <mergeCell ref="A52:A53"/>
    <mergeCell ref="B52:B53"/>
    <mergeCell ref="C52:C53"/>
    <mergeCell ref="D52:D53"/>
    <mergeCell ref="E52:E53"/>
    <mergeCell ref="F52:F53"/>
    <mergeCell ref="G50:G51"/>
    <mergeCell ref="A50:A51"/>
    <mergeCell ref="B50:B51"/>
    <mergeCell ref="C50:C51"/>
    <mergeCell ref="D50:D51"/>
    <mergeCell ref="E50:E51"/>
    <mergeCell ref="F50:F51"/>
    <mergeCell ref="H4:H5"/>
    <mergeCell ref="H6:H7"/>
    <mergeCell ref="I6:I7"/>
    <mergeCell ref="H8:H9"/>
    <mergeCell ref="I8:I9"/>
    <mergeCell ref="H10:H11"/>
    <mergeCell ref="I10:I11"/>
    <mergeCell ref="H12:H13"/>
    <mergeCell ref="I12:I13"/>
    <mergeCell ref="H14:H15"/>
    <mergeCell ref="I14:I15"/>
    <mergeCell ref="H16:H17"/>
    <mergeCell ref="I16:I17"/>
    <mergeCell ref="H18:H19"/>
    <mergeCell ref="I18:I19"/>
    <mergeCell ref="H20:H21"/>
    <mergeCell ref="I20:I21"/>
    <mergeCell ref="H22:H23"/>
    <mergeCell ref="I22:I23"/>
    <mergeCell ref="H24:H25"/>
    <mergeCell ref="I24:I25"/>
    <mergeCell ref="H26:H27"/>
    <mergeCell ref="I26:I27"/>
    <mergeCell ref="H28:H29"/>
    <mergeCell ref="I28:I29"/>
    <mergeCell ref="I36:I37"/>
    <mergeCell ref="H38:H39"/>
    <mergeCell ref="I38:I39"/>
    <mergeCell ref="H40:H41"/>
    <mergeCell ref="I40:I41"/>
    <mergeCell ref="H30:H31"/>
    <mergeCell ref="I30:I31"/>
    <mergeCell ref="H32:H33"/>
    <mergeCell ref="I32:I33"/>
    <mergeCell ref="H34:H35"/>
    <mergeCell ref="I34:I35"/>
    <mergeCell ref="H54:H55"/>
    <mergeCell ref="I54:I55"/>
    <mergeCell ref="I4:I5"/>
    <mergeCell ref="H48:H49"/>
    <mergeCell ref="I48:I49"/>
    <mergeCell ref="H50:H51"/>
    <mergeCell ref="I50:I51"/>
    <mergeCell ref="H52:H53"/>
    <mergeCell ref="I52:I53"/>
    <mergeCell ref="H42:H43"/>
    <mergeCell ref="I42:I43"/>
    <mergeCell ref="H44:H45"/>
    <mergeCell ref="I44:I45"/>
    <mergeCell ref="H46:H47"/>
    <mergeCell ref="I46:I47"/>
    <mergeCell ref="H36:H37"/>
  </mergeCells>
  <pageMargins left="0.7" right="0.7" top="0.75" bottom="0.75" header="0.3" footer="0.3"/>
  <pageSetup paperSize="9" scale="46" orientation="landscape" horizontalDpi="180" verticalDpi="180" r:id="rId1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3" sqref="L2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2021-01-08T06:43:23Z</dcterms:modified>
</cp:coreProperties>
</file>