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calcPr calcId="162913"/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2" i="6"/>
  <c r="G49" i="6" l="1"/>
</calcChain>
</file>

<file path=xl/sharedStrings.xml><?xml version="1.0" encoding="utf-8"?>
<sst xmlns="http://schemas.openxmlformats.org/spreadsheetml/2006/main" count="138" uniqueCount="91">
  <si>
    <t>Валерьяна (корень либо вытяжка), пустырник, вода дистиллированная, раствор глюкозы 10%, натрия бромид, сульфат магнезии</t>
  </si>
  <si>
    <t>Микстура Цитраля100 мл</t>
  </si>
  <si>
    <t xml:space="preserve">Кофеин-бензоат натрия 0,2; 0,5; натрия бромид 0,2;1,0; вода дистилтированная </t>
  </si>
  <si>
    <t>Микстура Павлова 100 мл</t>
  </si>
  <si>
    <t xml:space="preserve">Вода очищенная </t>
  </si>
  <si>
    <t>Стерильная раствор для инъекций во фл 200 мл</t>
  </si>
  <si>
    <t>Вода очищенная</t>
  </si>
  <si>
    <t>Стерильная раствор для инъекций во фл  400 мл</t>
  </si>
  <si>
    <t>Диметилсульфат</t>
  </si>
  <si>
    <t xml:space="preserve"> раствор 0,25%  стерильно</t>
  </si>
  <si>
    <t xml:space="preserve">Интерферон </t>
  </si>
  <si>
    <t>мазь 12г</t>
  </si>
  <si>
    <t xml:space="preserve">Калия йодид </t>
  </si>
  <si>
    <t>раствор 2% 200 мл,</t>
  </si>
  <si>
    <t xml:space="preserve">Натрия бромид </t>
  </si>
  <si>
    <t>раствор 2% 200 мл</t>
  </si>
  <si>
    <t xml:space="preserve">Натрия хлорид </t>
  </si>
  <si>
    <t xml:space="preserve">раствор 1% литр, </t>
  </si>
  <si>
    <t>раствор 3%,400мл</t>
  </si>
  <si>
    <t>раствор 5% 400мл</t>
  </si>
  <si>
    <t>раствор 10% 200мл стерильный</t>
  </si>
  <si>
    <t xml:space="preserve">Папаверина гидрохлорид </t>
  </si>
  <si>
    <t>раствор  0,1% 400 мл</t>
  </si>
  <si>
    <t>Пергидроль</t>
  </si>
  <si>
    <t>Сложные порошки с наполнителем</t>
  </si>
  <si>
    <t>Порошки (дозы для детей)</t>
  </si>
  <si>
    <t xml:space="preserve">Фенобарбитал(разные дозы) </t>
  </si>
  <si>
    <t xml:space="preserve">Порошок  разведение </t>
  </si>
  <si>
    <t xml:space="preserve">Формалин </t>
  </si>
  <si>
    <t>Раствор 2%, 400мл</t>
  </si>
  <si>
    <t>Раствор 10% 400 мл</t>
  </si>
  <si>
    <t xml:space="preserve">Синегра (виагра) порошок с наполнителем, разные дозы </t>
  </si>
  <si>
    <t>порошок</t>
  </si>
  <si>
    <t>Азопирам спиртовые</t>
  </si>
  <si>
    <t>раствор5% 100 мл</t>
  </si>
  <si>
    <t>раствор  1%</t>
  </si>
  <si>
    <t xml:space="preserve">Декстроза (раствор глюкозы)     </t>
  </si>
  <si>
    <t>раствор  15% -200мл  стерильный</t>
  </si>
  <si>
    <t>раствор  20% -200мл  стерильный</t>
  </si>
  <si>
    <t>Калия перманганат</t>
  </si>
  <si>
    <t>раствор 3% 500,0</t>
  </si>
  <si>
    <t>Калия хлорид</t>
  </si>
  <si>
    <t>раствор  7,5%-50мл стерильный</t>
  </si>
  <si>
    <t>раствор 7,5% 200стерильный</t>
  </si>
  <si>
    <t>Раствор Люголя</t>
  </si>
  <si>
    <t>раствор водный 1%-50,0</t>
  </si>
  <si>
    <t>раствор спиртовой 1%-50,0</t>
  </si>
  <si>
    <t xml:space="preserve">На глицерине 1% 50мл </t>
  </si>
  <si>
    <t>Магния сульфат</t>
  </si>
  <si>
    <t>раствор 2%-200,0</t>
  </si>
  <si>
    <t>раствор 12,5%-200,0</t>
  </si>
  <si>
    <t>Муравьиной кислота</t>
  </si>
  <si>
    <t>раствор 500,0</t>
  </si>
  <si>
    <t>Натрия гидрокарбонат</t>
  </si>
  <si>
    <t>раствор 3%-200,0 стерильный</t>
  </si>
  <si>
    <t xml:space="preserve">Натрия хлорида раствор сложный </t>
  </si>
  <si>
    <t>Перекись водорода</t>
  </si>
  <si>
    <t>раствор 4%,500мл</t>
  </si>
  <si>
    <t>раствор  6% 500мл</t>
  </si>
  <si>
    <t xml:space="preserve">состав: анестезин 0,15г                                             крахмал 0,15г                                                     смекта 6г                                                              масло оливковое 100г                                       масло полифитовое 100г </t>
  </si>
  <si>
    <t>Салицилово-цинковая   (паста Лассара)</t>
  </si>
  <si>
    <t>паста 100,0</t>
  </si>
  <si>
    <t>Фурациллин</t>
  </si>
  <si>
    <t>раствор  0,02%  нестерильный, л</t>
  </si>
  <si>
    <t>раствор0,02% 200 мл стерильный</t>
  </si>
  <si>
    <t>раствор 0,02% 100мл стерильный</t>
  </si>
  <si>
    <t xml:space="preserve">Масло вазелиновая стерильная </t>
  </si>
  <si>
    <t>10мл</t>
  </si>
  <si>
    <t>Кальция хлорид</t>
  </si>
  <si>
    <t>5%-200мл</t>
  </si>
  <si>
    <t>Проторгол</t>
  </si>
  <si>
    <t xml:space="preserve">раствор 2% - 10мл; </t>
  </si>
  <si>
    <t>Глицерин стер</t>
  </si>
  <si>
    <t>10 мл</t>
  </si>
  <si>
    <t>6% л</t>
  </si>
  <si>
    <t>спирт 96%</t>
  </si>
  <si>
    <t>кг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</si>
  <si>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</si>
  <si>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</si>
  <si>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</si>
  <si>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</si>
  <si>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</si>
  <si>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</si>
  <si>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</si>
  <si>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фл</t>
  </si>
  <si>
    <t>раствор 30% 500 мл</t>
  </si>
  <si>
    <t>Рингера, раствор 200,0 стерильный</t>
  </si>
  <si>
    <t>литр</t>
  </si>
  <si>
    <t>Всего:</t>
  </si>
  <si>
    <t>Аминофиллин (раствор эуфиллина)</t>
  </si>
  <si>
    <t xml:space="preserve">Полифитовое масло  200,0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</si>
</sst>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4" fillId="0" borderId="1" xfId="2" applyFont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43" fontId="6" fillId="0" borderId="1" xfId="2" applyFont="1" applyBorder="1" applyAlignment="1">
      <alignment horizontal="center" vertical="center"/>
    </xf>
    <xf numFmtId="43" fontId="4" fillId="0" borderId="0" xfId="2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K40" sqref="K40"/>
    </sheetView>
  </sheetViews>
  <sheetFormatPr defaultRowHeight="12.75" x14ac:dyDescent="0.25"/>
  <cols>
    <col min="1" max="1" width="7.42578125" style="8" customWidth="1"/>
    <col min="2" max="2" width="25.28515625" style="8" customWidth="1"/>
    <col min="3" max="3" width="25.42578125" style="8" customWidth="1"/>
    <col min="4" max="4" width="9.140625" style="8"/>
    <col min="5" max="5" width="9.140625" style="9"/>
    <col min="6" max="6" width="9.28515625" style="13" bestFit="1" customWidth="1"/>
    <col min="7" max="7" width="14.42578125" style="13" bestFit="1" customWidth="1"/>
    <col min="8" max="16384" width="9.140625" style="8"/>
  </cols>
  <sheetData>
    <row r="1" spans="1:7" ht="25.5" x14ac:dyDescent="0.25">
      <c r="A1" s="1" t="s">
        <v>77</v>
      </c>
      <c r="B1" s="2" t="s">
        <v>78</v>
      </c>
      <c r="C1" s="2" t="s">
        <v>79</v>
      </c>
      <c r="D1" s="2" t="s">
        <v>80</v>
      </c>
      <c r="E1" s="2" t="s">
        <v>81</v>
      </c>
      <c r="F1" s="3" t="s">
        <v>82</v>
      </c>
      <c r="G1" s="3" t="s">
        <v>83</v>
      </c>
    </row>
    <row r="2" spans="1:7" ht="63.75" x14ac:dyDescent="0.25">
      <c r="A2" s="4">
        <v>1</v>
      </c>
      <c r="B2" s="4" t="s">
        <v>0</v>
      </c>
      <c r="C2" s="4" t="s">
        <v>1</v>
      </c>
      <c r="D2" s="4" t="s">
        <v>84</v>
      </c>
      <c r="E2" s="5">
        <v>70</v>
      </c>
      <c r="F2" s="10">
        <v>687</v>
      </c>
      <c r="G2" s="10">
        <f>E2*F2</f>
        <v>48090</v>
      </c>
    </row>
    <row r="3" spans="1:7" ht="38.25" x14ac:dyDescent="0.25">
      <c r="A3" s="7">
        <v>2</v>
      </c>
      <c r="B3" s="7" t="s">
        <v>2</v>
      </c>
      <c r="C3" s="4" t="s">
        <v>3</v>
      </c>
      <c r="D3" s="4" t="s">
        <v>84</v>
      </c>
      <c r="E3" s="5">
        <v>800</v>
      </c>
      <c r="F3" s="10">
        <v>411</v>
      </c>
      <c r="G3" s="10">
        <f t="shared" ref="G3:G48" si="0">E3*F3</f>
        <v>328800</v>
      </c>
    </row>
    <row r="4" spans="1:7" ht="25.5" x14ac:dyDescent="0.25">
      <c r="A4" s="15">
        <v>3</v>
      </c>
      <c r="B4" s="4" t="s">
        <v>4</v>
      </c>
      <c r="C4" s="4" t="s">
        <v>5</v>
      </c>
      <c r="D4" s="4" t="s">
        <v>84</v>
      </c>
      <c r="E4" s="5">
        <v>3600</v>
      </c>
      <c r="F4" s="10">
        <v>415</v>
      </c>
      <c r="G4" s="10">
        <f t="shared" si="0"/>
        <v>1494000</v>
      </c>
    </row>
    <row r="5" spans="1:7" ht="25.5" x14ac:dyDescent="0.25">
      <c r="A5" s="7">
        <v>4</v>
      </c>
      <c r="B5" s="4" t="s">
        <v>6</v>
      </c>
      <c r="C5" s="4" t="s">
        <v>7</v>
      </c>
      <c r="D5" s="4" t="s">
        <v>84</v>
      </c>
      <c r="E5" s="5">
        <v>500</v>
      </c>
      <c r="F5" s="10">
        <v>415</v>
      </c>
      <c r="G5" s="10">
        <f t="shared" si="0"/>
        <v>207500</v>
      </c>
    </row>
    <row r="6" spans="1:7" x14ac:dyDescent="0.25">
      <c r="A6" s="15">
        <v>5</v>
      </c>
      <c r="B6" s="4" t="s">
        <v>8</v>
      </c>
      <c r="C6" s="4" t="s">
        <v>9</v>
      </c>
      <c r="D6" s="4" t="s">
        <v>84</v>
      </c>
      <c r="E6" s="5">
        <v>450</v>
      </c>
      <c r="F6" s="10">
        <v>697</v>
      </c>
      <c r="G6" s="10">
        <f t="shared" si="0"/>
        <v>313650</v>
      </c>
    </row>
    <row r="7" spans="1:7" x14ac:dyDescent="0.25">
      <c r="A7" s="7">
        <v>6</v>
      </c>
      <c r="B7" s="4" t="s">
        <v>10</v>
      </c>
      <c r="C7" s="4" t="s">
        <v>11</v>
      </c>
      <c r="D7" s="4" t="s">
        <v>84</v>
      </c>
      <c r="E7" s="5">
        <v>500</v>
      </c>
      <c r="F7" s="10">
        <v>755</v>
      </c>
      <c r="G7" s="10">
        <f t="shared" si="0"/>
        <v>377500</v>
      </c>
    </row>
    <row r="8" spans="1:7" x14ac:dyDescent="0.25">
      <c r="A8" s="15">
        <v>7</v>
      </c>
      <c r="B8" s="4" t="s">
        <v>12</v>
      </c>
      <c r="C8" s="4" t="s">
        <v>13</v>
      </c>
      <c r="D8" s="4" t="s">
        <v>84</v>
      </c>
      <c r="E8" s="5">
        <v>10</v>
      </c>
      <c r="F8" s="10">
        <v>590</v>
      </c>
      <c r="G8" s="10">
        <f t="shared" si="0"/>
        <v>5900</v>
      </c>
    </row>
    <row r="9" spans="1:7" x14ac:dyDescent="0.25">
      <c r="A9" s="7">
        <v>8</v>
      </c>
      <c r="B9" s="4" t="s">
        <v>14</v>
      </c>
      <c r="C9" s="4" t="s">
        <v>15</v>
      </c>
      <c r="D9" s="4" t="s">
        <v>84</v>
      </c>
      <c r="E9" s="5">
        <v>10</v>
      </c>
      <c r="F9" s="10">
        <v>480</v>
      </c>
      <c r="G9" s="10">
        <f t="shared" si="0"/>
        <v>4800</v>
      </c>
    </row>
    <row r="10" spans="1:7" x14ac:dyDescent="0.25">
      <c r="A10" s="15">
        <v>9</v>
      </c>
      <c r="B10" s="18" t="s">
        <v>16</v>
      </c>
      <c r="C10" s="4" t="s">
        <v>17</v>
      </c>
      <c r="D10" s="4" t="s">
        <v>84</v>
      </c>
      <c r="E10" s="5">
        <v>4700</v>
      </c>
      <c r="F10" s="10">
        <v>518</v>
      </c>
      <c r="G10" s="10">
        <f t="shared" si="0"/>
        <v>2434600</v>
      </c>
    </row>
    <row r="11" spans="1:7" x14ac:dyDescent="0.25">
      <c r="A11" s="7">
        <v>10</v>
      </c>
      <c r="B11" s="18"/>
      <c r="C11" s="4" t="s">
        <v>18</v>
      </c>
      <c r="D11" s="4" t="s">
        <v>84</v>
      </c>
      <c r="E11" s="5">
        <v>70</v>
      </c>
      <c r="F11" s="10">
        <v>469</v>
      </c>
      <c r="G11" s="10">
        <f t="shared" si="0"/>
        <v>32830</v>
      </c>
    </row>
    <row r="12" spans="1:7" x14ac:dyDescent="0.25">
      <c r="A12" s="15">
        <v>11</v>
      </c>
      <c r="B12" s="18"/>
      <c r="C12" s="4" t="s">
        <v>19</v>
      </c>
      <c r="D12" s="4" t="s">
        <v>84</v>
      </c>
      <c r="E12" s="5">
        <v>15</v>
      </c>
      <c r="F12" s="10">
        <v>477</v>
      </c>
      <c r="G12" s="10">
        <f t="shared" si="0"/>
        <v>7155</v>
      </c>
    </row>
    <row r="13" spans="1:7" ht="25.5" x14ac:dyDescent="0.25">
      <c r="A13" s="7">
        <v>12</v>
      </c>
      <c r="B13" s="18"/>
      <c r="C13" s="4" t="s">
        <v>20</v>
      </c>
      <c r="D13" s="4" t="s">
        <v>84</v>
      </c>
      <c r="E13" s="5">
        <v>2150</v>
      </c>
      <c r="F13" s="10">
        <v>655</v>
      </c>
      <c r="G13" s="10">
        <f t="shared" si="0"/>
        <v>1408250</v>
      </c>
    </row>
    <row r="14" spans="1:7" x14ac:dyDescent="0.25">
      <c r="A14" s="15">
        <v>13</v>
      </c>
      <c r="B14" s="4" t="s">
        <v>21</v>
      </c>
      <c r="C14" s="4" t="s">
        <v>22</v>
      </c>
      <c r="D14" s="4" t="s">
        <v>84</v>
      </c>
      <c r="E14" s="5">
        <v>10</v>
      </c>
      <c r="F14" s="10">
        <v>844</v>
      </c>
      <c r="G14" s="10">
        <f t="shared" si="0"/>
        <v>8440</v>
      </c>
    </row>
    <row r="15" spans="1:7" x14ac:dyDescent="0.25">
      <c r="A15" s="7">
        <v>14</v>
      </c>
      <c r="B15" s="4" t="s">
        <v>23</v>
      </c>
      <c r="C15" s="4" t="s">
        <v>85</v>
      </c>
      <c r="D15" s="4" t="s">
        <v>84</v>
      </c>
      <c r="E15" s="5">
        <v>100</v>
      </c>
      <c r="F15" s="10">
        <v>860</v>
      </c>
      <c r="G15" s="10">
        <f t="shared" si="0"/>
        <v>86000</v>
      </c>
    </row>
    <row r="16" spans="1:7" ht="25.5" x14ac:dyDescent="0.25">
      <c r="A16" s="15">
        <v>15</v>
      </c>
      <c r="B16" s="4" t="s">
        <v>24</v>
      </c>
      <c r="C16" s="4" t="s">
        <v>25</v>
      </c>
      <c r="D16" s="4" t="s">
        <v>32</v>
      </c>
      <c r="E16" s="5">
        <v>7500</v>
      </c>
      <c r="F16" s="10">
        <v>41</v>
      </c>
      <c r="G16" s="10">
        <f t="shared" si="0"/>
        <v>307500</v>
      </c>
    </row>
    <row r="17" spans="1:7" ht="25.5" x14ac:dyDescent="0.25">
      <c r="A17" s="7">
        <v>16</v>
      </c>
      <c r="B17" s="4" t="s">
        <v>26</v>
      </c>
      <c r="C17" s="4" t="s">
        <v>27</v>
      </c>
      <c r="D17" s="4" t="s">
        <v>32</v>
      </c>
      <c r="E17" s="5">
        <v>1300</v>
      </c>
      <c r="F17" s="10">
        <v>55</v>
      </c>
      <c r="G17" s="10">
        <f t="shared" si="0"/>
        <v>71500</v>
      </c>
    </row>
    <row r="18" spans="1:7" x14ac:dyDescent="0.25">
      <c r="A18" s="15">
        <v>17</v>
      </c>
      <c r="B18" s="4" t="s">
        <v>28</v>
      </c>
      <c r="C18" s="4" t="s">
        <v>29</v>
      </c>
      <c r="D18" s="4" t="s">
        <v>84</v>
      </c>
      <c r="E18" s="5">
        <v>25</v>
      </c>
      <c r="F18" s="11">
        <v>370</v>
      </c>
      <c r="G18" s="10">
        <f t="shared" si="0"/>
        <v>9250</v>
      </c>
    </row>
    <row r="19" spans="1:7" x14ac:dyDescent="0.25">
      <c r="A19" s="7">
        <v>18</v>
      </c>
      <c r="B19" s="4" t="s">
        <v>28</v>
      </c>
      <c r="C19" s="4" t="s">
        <v>30</v>
      </c>
      <c r="D19" s="4" t="s">
        <v>84</v>
      </c>
      <c r="E19" s="5">
        <v>48</v>
      </c>
      <c r="F19" s="11">
        <v>480</v>
      </c>
      <c r="G19" s="10">
        <f t="shared" si="0"/>
        <v>23040</v>
      </c>
    </row>
    <row r="20" spans="1:7" ht="38.25" x14ac:dyDescent="0.25">
      <c r="A20" s="15">
        <v>19</v>
      </c>
      <c r="B20" s="4" t="s">
        <v>31</v>
      </c>
      <c r="C20" s="4" t="s">
        <v>32</v>
      </c>
      <c r="D20" s="4" t="s">
        <v>32</v>
      </c>
      <c r="E20" s="5">
        <v>2080</v>
      </c>
      <c r="F20" s="10">
        <v>997</v>
      </c>
      <c r="G20" s="10">
        <f t="shared" si="0"/>
        <v>2073760</v>
      </c>
    </row>
    <row r="21" spans="1:7" x14ac:dyDescent="0.25">
      <c r="A21" s="7">
        <v>20</v>
      </c>
      <c r="B21" s="4" t="s">
        <v>33</v>
      </c>
      <c r="C21" s="4" t="s">
        <v>34</v>
      </c>
      <c r="D21" s="4" t="s">
        <v>84</v>
      </c>
      <c r="E21" s="5">
        <v>25</v>
      </c>
      <c r="F21" s="10">
        <v>6700</v>
      </c>
      <c r="G21" s="10">
        <f t="shared" si="0"/>
        <v>167500</v>
      </c>
    </row>
    <row r="22" spans="1:7" ht="25.5" x14ac:dyDescent="0.25">
      <c r="A22" s="15">
        <v>21</v>
      </c>
      <c r="B22" s="14" t="s">
        <v>89</v>
      </c>
      <c r="C22" s="4" t="s">
        <v>35</v>
      </c>
      <c r="D22" s="4" t="s">
        <v>84</v>
      </c>
      <c r="E22" s="5">
        <v>30</v>
      </c>
      <c r="F22" s="10">
        <v>705</v>
      </c>
      <c r="G22" s="10">
        <f t="shared" si="0"/>
        <v>21150</v>
      </c>
    </row>
    <row r="23" spans="1:7" ht="25.5" x14ac:dyDescent="0.25">
      <c r="A23" s="7">
        <v>22</v>
      </c>
      <c r="B23" s="18" t="s">
        <v>36</v>
      </c>
      <c r="C23" s="4" t="s">
        <v>37</v>
      </c>
      <c r="D23" s="4" t="s">
        <v>84</v>
      </c>
      <c r="E23" s="5">
        <v>6000</v>
      </c>
      <c r="F23" s="10">
        <v>655</v>
      </c>
      <c r="G23" s="10">
        <f t="shared" si="0"/>
        <v>3930000</v>
      </c>
    </row>
    <row r="24" spans="1:7" ht="25.5" x14ac:dyDescent="0.25">
      <c r="A24" s="15">
        <v>23</v>
      </c>
      <c r="B24" s="18"/>
      <c r="C24" s="4" t="s">
        <v>38</v>
      </c>
      <c r="D24" s="4" t="s">
        <v>84</v>
      </c>
      <c r="E24" s="5">
        <v>300</v>
      </c>
      <c r="F24" s="10">
        <v>655</v>
      </c>
      <c r="G24" s="10">
        <f t="shared" si="0"/>
        <v>196500</v>
      </c>
    </row>
    <row r="25" spans="1:7" x14ac:dyDescent="0.25">
      <c r="A25" s="7">
        <v>24</v>
      </c>
      <c r="B25" s="4" t="s">
        <v>39</v>
      </c>
      <c r="C25" s="4" t="s">
        <v>40</v>
      </c>
      <c r="D25" s="4" t="s">
        <v>84</v>
      </c>
      <c r="E25" s="5">
        <v>3</v>
      </c>
      <c r="F25" s="10">
        <v>1555</v>
      </c>
      <c r="G25" s="10">
        <f t="shared" si="0"/>
        <v>4665</v>
      </c>
    </row>
    <row r="26" spans="1:7" ht="25.5" x14ac:dyDescent="0.25">
      <c r="A26" s="15">
        <v>25</v>
      </c>
      <c r="B26" s="18" t="s">
        <v>41</v>
      </c>
      <c r="C26" s="4" t="s">
        <v>42</v>
      </c>
      <c r="D26" s="4" t="s">
        <v>84</v>
      </c>
      <c r="E26" s="5">
        <v>2430</v>
      </c>
      <c r="F26" s="10">
        <v>480</v>
      </c>
      <c r="G26" s="10">
        <f t="shared" si="0"/>
        <v>1166400</v>
      </c>
    </row>
    <row r="27" spans="1:7" ht="25.5" x14ac:dyDescent="0.25">
      <c r="A27" s="7">
        <v>26</v>
      </c>
      <c r="B27" s="18"/>
      <c r="C27" s="4" t="s">
        <v>43</v>
      </c>
      <c r="D27" s="4" t="s">
        <v>84</v>
      </c>
      <c r="E27" s="5">
        <v>4500</v>
      </c>
      <c r="F27" s="10">
        <v>615</v>
      </c>
      <c r="G27" s="10">
        <f t="shared" si="0"/>
        <v>2767500</v>
      </c>
    </row>
    <row r="28" spans="1:7" x14ac:dyDescent="0.25">
      <c r="A28" s="15">
        <v>27</v>
      </c>
      <c r="B28" s="18" t="s">
        <v>44</v>
      </c>
      <c r="C28" s="4" t="s">
        <v>45</v>
      </c>
      <c r="D28" s="4" t="s">
        <v>84</v>
      </c>
      <c r="E28" s="5">
        <v>20</v>
      </c>
      <c r="F28" s="10">
        <v>335</v>
      </c>
      <c r="G28" s="10">
        <f t="shared" si="0"/>
        <v>6700</v>
      </c>
    </row>
    <row r="29" spans="1:7" x14ac:dyDescent="0.25">
      <c r="A29" s="7">
        <v>28</v>
      </c>
      <c r="B29" s="18"/>
      <c r="C29" s="4" t="s">
        <v>46</v>
      </c>
      <c r="D29" s="4" t="s">
        <v>84</v>
      </c>
      <c r="E29" s="5">
        <v>12</v>
      </c>
      <c r="F29" s="10">
        <v>410</v>
      </c>
      <c r="G29" s="10">
        <f t="shared" si="0"/>
        <v>4920</v>
      </c>
    </row>
    <row r="30" spans="1:7" x14ac:dyDescent="0.25">
      <c r="A30" s="15">
        <v>29</v>
      </c>
      <c r="B30" s="18"/>
      <c r="C30" s="4" t="s">
        <v>47</v>
      </c>
      <c r="D30" s="4" t="s">
        <v>84</v>
      </c>
      <c r="E30" s="5">
        <v>130</v>
      </c>
      <c r="F30" s="10">
        <v>460</v>
      </c>
      <c r="G30" s="10">
        <f t="shared" si="0"/>
        <v>59800</v>
      </c>
    </row>
    <row r="31" spans="1:7" x14ac:dyDescent="0.25">
      <c r="A31" s="7">
        <v>30</v>
      </c>
      <c r="B31" s="18" t="s">
        <v>48</v>
      </c>
      <c r="C31" s="4" t="s">
        <v>49</v>
      </c>
      <c r="D31" s="4" t="s">
        <v>84</v>
      </c>
      <c r="E31" s="5">
        <v>15</v>
      </c>
      <c r="F31" s="10">
        <v>274</v>
      </c>
      <c r="G31" s="10">
        <f t="shared" si="0"/>
        <v>4110</v>
      </c>
    </row>
    <row r="32" spans="1:7" x14ac:dyDescent="0.25">
      <c r="A32" s="15">
        <v>31</v>
      </c>
      <c r="B32" s="18"/>
      <c r="C32" s="4" t="s">
        <v>50</v>
      </c>
      <c r="D32" s="4" t="s">
        <v>84</v>
      </c>
      <c r="E32" s="5">
        <v>5</v>
      </c>
      <c r="F32" s="10">
        <v>340</v>
      </c>
      <c r="G32" s="10">
        <f t="shared" si="0"/>
        <v>1700</v>
      </c>
    </row>
    <row r="33" spans="1:7" x14ac:dyDescent="0.25">
      <c r="A33" s="7">
        <v>32</v>
      </c>
      <c r="B33" s="4" t="s">
        <v>51</v>
      </c>
      <c r="C33" s="4" t="s">
        <v>52</v>
      </c>
      <c r="D33" s="4" t="s">
        <v>84</v>
      </c>
      <c r="E33" s="5">
        <v>2</v>
      </c>
      <c r="F33" s="10">
        <v>1440</v>
      </c>
      <c r="G33" s="10">
        <f t="shared" si="0"/>
        <v>2880</v>
      </c>
    </row>
    <row r="34" spans="1:7" ht="25.5" x14ac:dyDescent="0.25">
      <c r="A34" s="15">
        <v>33</v>
      </c>
      <c r="B34" s="4" t="s">
        <v>53</v>
      </c>
      <c r="C34" s="4" t="s">
        <v>54</v>
      </c>
      <c r="D34" s="4" t="s">
        <v>84</v>
      </c>
      <c r="E34" s="5">
        <v>10000</v>
      </c>
      <c r="F34" s="10">
        <v>580</v>
      </c>
      <c r="G34" s="10">
        <f t="shared" si="0"/>
        <v>5800000</v>
      </c>
    </row>
    <row r="35" spans="1:7" ht="25.5" x14ac:dyDescent="0.25">
      <c r="A35" s="7">
        <v>34</v>
      </c>
      <c r="B35" s="7" t="s">
        <v>55</v>
      </c>
      <c r="C35" s="4" t="s">
        <v>86</v>
      </c>
      <c r="D35" s="4" t="s">
        <v>84</v>
      </c>
      <c r="E35" s="5">
        <v>7500</v>
      </c>
      <c r="F35" s="10">
        <v>579</v>
      </c>
      <c r="G35" s="10">
        <f t="shared" si="0"/>
        <v>4342500</v>
      </c>
    </row>
    <row r="36" spans="1:7" x14ac:dyDescent="0.25">
      <c r="A36" s="15">
        <v>35</v>
      </c>
      <c r="B36" s="18" t="s">
        <v>56</v>
      </c>
      <c r="C36" s="4" t="s">
        <v>57</v>
      </c>
      <c r="D36" s="4" t="s">
        <v>84</v>
      </c>
      <c r="E36" s="5">
        <v>150</v>
      </c>
      <c r="F36" s="10">
        <v>296</v>
      </c>
      <c r="G36" s="10">
        <f t="shared" si="0"/>
        <v>44400</v>
      </c>
    </row>
    <row r="37" spans="1:7" x14ac:dyDescent="0.25">
      <c r="A37" s="7">
        <v>36</v>
      </c>
      <c r="B37" s="18"/>
      <c r="C37" s="4" t="s">
        <v>58</v>
      </c>
      <c r="D37" s="4" t="s">
        <v>84</v>
      </c>
      <c r="E37" s="5">
        <v>400</v>
      </c>
      <c r="F37" s="10">
        <v>330</v>
      </c>
      <c r="G37" s="10">
        <f t="shared" si="0"/>
        <v>132000</v>
      </c>
    </row>
    <row r="38" spans="1:7" ht="63.75" x14ac:dyDescent="0.25">
      <c r="A38" s="15">
        <v>37</v>
      </c>
      <c r="B38" s="4" t="s">
        <v>90</v>
      </c>
      <c r="C38" s="15" t="s">
        <v>59</v>
      </c>
      <c r="D38" s="4" t="s">
        <v>84</v>
      </c>
      <c r="E38" s="5">
        <v>200</v>
      </c>
      <c r="F38" s="10">
        <v>5540</v>
      </c>
      <c r="G38" s="10">
        <f t="shared" si="0"/>
        <v>1108000</v>
      </c>
    </row>
    <row r="39" spans="1:7" ht="25.5" x14ac:dyDescent="0.25">
      <c r="A39" s="7">
        <v>38</v>
      </c>
      <c r="B39" s="4" t="s">
        <v>60</v>
      </c>
      <c r="C39" s="4" t="s">
        <v>61</v>
      </c>
      <c r="D39" s="4" t="s">
        <v>84</v>
      </c>
      <c r="E39" s="5">
        <v>210</v>
      </c>
      <c r="F39" s="10">
        <v>1023</v>
      </c>
      <c r="G39" s="10">
        <f t="shared" si="0"/>
        <v>214830</v>
      </c>
    </row>
    <row r="40" spans="1:7" ht="25.5" x14ac:dyDescent="0.25">
      <c r="A40" s="15">
        <v>39</v>
      </c>
      <c r="B40" s="18" t="s">
        <v>62</v>
      </c>
      <c r="C40" s="4" t="s">
        <v>63</v>
      </c>
      <c r="D40" s="4" t="s">
        <v>87</v>
      </c>
      <c r="E40" s="5">
        <v>870</v>
      </c>
      <c r="F40" s="10">
        <v>385</v>
      </c>
      <c r="G40" s="10">
        <f t="shared" si="0"/>
        <v>334950</v>
      </c>
    </row>
    <row r="41" spans="1:7" ht="25.5" x14ac:dyDescent="0.25">
      <c r="A41" s="7">
        <v>40</v>
      </c>
      <c r="B41" s="18"/>
      <c r="C41" s="4" t="s">
        <v>64</v>
      </c>
      <c r="D41" s="4" t="s">
        <v>84</v>
      </c>
      <c r="E41" s="5">
        <v>6412</v>
      </c>
      <c r="F41" s="10">
        <v>464</v>
      </c>
      <c r="G41" s="10">
        <f t="shared" si="0"/>
        <v>2975168</v>
      </c>
    </row>
    <row r="42" spans="1:7" ht="25.5" x14ac:dyDescent="0.25">
      <c r="A42" s="15">
        <v>41</v>
      </c>
      <c r="B42" s="18"/>
      <c r="C42" s="4" t="s">
        <v>65</v>
      </c>
      <c r="D42" s="4" t="s">
        <v>84</v>
      </c>
      <c r="E42" s="5">
        <v>1000</v>
      </c>
      <c r="F42" s="10">
        <v>300</v>
      </c>
      <c r="G42" s="10">
        <f t="shared" si="0"/>
        <v>300000</v>
      </c>
    </row>
    <row r="43" spans="1:7" ht="25.5" x14ac:dyDescent="0.25">
      <c r="A43" s="7">
        <v>42</v>
      </c>
      <c r="B43" s="4" t="s">
        <v>66</v>
      </c>
      <c r="C43" s="4" t="s">
        <v>67</v>
      </c>
      <c r="D43" s="4" t="s">
        <v>84</v>
      </c>
      <c r="E43" s="5">
        <v>2899</v>
      </c>
      <c r="F43" s="10">
        <v>309</v>
      </c>
      <c r="G43" s="10">
        <f t="shared" si="0"/>
        <v>895791</v>
      </c>
    </row>
    <row r="44" spans="1:7" x14ac:dyDescent="0.25">
      <c r="A44" s="15">
        <v>43</v>
      </c>
      <c r="B44" s="4" t="s">
        <v>68</v>
      </c>
      <c r="C44" s="4" t="s">
        <v>69</v>
      </c>
      <c r="D44" s="4" t="s">
        <v>84</v>
      </c>
      <c r="E44" s="5">
        <v>22</v>
      </c>
      <c r="F44" s="10">
        <v>400</v>
      </c>
      <c r="G44" s="10">
        <f t="shared" si="0"/>
        <v>8800</v>
      </c>
    </row>
    <row r="45" spans="1:7" x14ac:dyDescent="0.25">
      <c r="A45" s="7">
        <v>44</v>
      </c>
      <c r="B45" s="4" t="s">
        <v>70</v>
      </c>
      <c r="C45" s="4" t="s">
        <v>71</v>
      </c>
      <c r="D45" s="4" t="s">
        <v>84</v>
      </c>
      <c r="E45" s="5">
        <v>840</v>
      </c>
      <c r="F45" s="10">
        <v>318</v>
      </c>
      <c r="G45" s="10">
        <f t="shared" si="0"/>
        <v>267120</v>
      </c>
    </row>
    <row r="46" spans="1:7" x14ac:dyDescent="0.25">
      <c r="A46" s="15">
        <v>45</v>
      </c>
      <c r="B46" s="4" t="s">
        <v>72</v>
      </c>
      <c r="C46" s="4" t="s">
        <v>73</v>
      </c>
      <c r="D46" s="4" t="s">
        <v>84</v>
      </c>
      <c r="E46" s="5">
        <v>120</v>
      </c>
      <c r="F46" s="10">
        <v>285</v>
      </c>
      <c r="G46" s="10">
        <f t="shared" si="0"/>
        <v>34200</v>
      </c>
    </row>
    <row r="47" spans="1:7" x14ac:dyDescent="0.25">
      <c r="A47" s="7">
        <v>46</v>
      </c>
      <c r="B47" s="6" t="s">
        <v>56</v>
      </c>
      <c r="C47" s="4" t="s">
        <v>74</v>
      </c>
      <c r="D47" s="4" t="s">
        <v>87</v>
      </c>
      <c r="E47" s="5">
        <v>120</v>
      </c>
      <c r="F47" s="10">
        <v>484</v>
      </c>
      <c r="G47" s="10">
        <f t="shared" si="0"/>
        <v>58080</v>
      </c>
    </row>
    <row r="48" spans="1:7" x14ac:dyDescent="0.25">
      <c r="A48" s="15">
        <v>47</v>
      </c>
      <c r="B48" s="6" t="s">
        <v>75</v>
      </c>
      <c r="C48" s="4" t="s">
        <v>76</v>
      </c>
      <c r="D48" s="4" t="s">
        <v>87</v>
      </c>
      <c r="E48" s="5">
        <v>1200</v>
      </c>
      <c r="F48" s="10">
        <v>865</v>
      </c>
      <c r="G48" s="10">
        <f t="shared" si="0"/>
        <v>1038000</v>
      </c>
    </row>
    <row r="49" spans="1:7" x14ac:dyDescent="0.25">
      <c r="A49" s="16" t="s">
        <v>88</v>
      </c>
      <c r="B49" s="17"/>
      <c r="C49" s="4"/>
      <c r="D49" s="4"/>
      <c r="E49" s="5"/>
      <c r="F49" s="10"/>
      <c r="G49" s="12">
        <f>SUM(G2:G48)</f>
        <v>35130229</v>
      </c>
    </row>
  </sheetData>
  <mergeCells count="8">
    <mergeCell ref="A49:B49"/>
    <mergeCell ref="B10:B13"/>
    <mergeCell ref="B23:B24"/>
    <mergeCell ref="B26:B27"/>
    <mergeCell ref="B28:B30"/>
    <mergeCell ref="B31:B32"/>
    <mergeCell ref="B36:B37"/>
    <mergeCell ref="B40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2022-01-11T03:45:55Z</dcterms:modified>
</cp:coreProperties>
</file>