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8" i="1"/>
  <c r="G44"/>
  <c r="G46"/>
  <c r="G42"/>
  <c r="G7"/>
  <c r="G9"/>
  <c r="G11"/>
  <c r="G13"/>
  <c r="G15"/>
  <c r="G17"/>
  <c r="G19"/>
  <c r="G21"/>
  <c r="G23"/>
  <c r="G25"/>
  <c r="G27"/>
  <c r="G29"/>
  <c r="G31"/>
  <c r="G33"/>
  <c r="G35"/>
  <c r="G37"/>
  <c r="G39"/>
  <c r="G5"/>
  <c r="G55"/>
  <c r="G53"/>
  <c r="G51"/>
  <c r="G57" l="1"/>
</calcChain>
</file>

<file path=xl/sharedStrings.xml><?xml version="1.0" encoding="utf-8"?>
<sst xmlns="http://schemas.openxmlformats.org/spreadsheetml/2006/main" count="135" uniqueCount="84">
  <si>
    <t>Наименование</t>
  </si>
  <si>
    <t>Краткая характеристика (описание)</t>
  </si>
  <si>
    <t>ед.изм</t>
  </si>
  <si>
    <t>упак</t>
  </si>
  <si>
    <t>иммуноглобулин А</t>
  </si>
  <si>
    <t>Реагент для определения магния</t>
  </si>
  <si>
    <t>3х88мл</t>
  </si>
  <si>
    <t>4х20мл</t>
  </si>
  <si>
    <t>Ферритин реагент</t>
  </si>
  <si>
    <t>2х16мл</t>
  </si>
  <si>
    <t>Реагенты для биохимического анализатора Architect 4000</t>
  </si>
  <si>
    <t>Ревматоидный фактор реагент</t>
  </si>
  <si>
    <t>Реагент для определения щелочной фосфатазы</t>
  </si>
  <si>
    <t>5х21мл</t>
  </si>
  <si>
    <t>10х70мл</t>
  </si>
  <si>
    <t>Реагент для определения амилазы</t>
  </si>
  <si>
    <t>С-реактивный белок шир. Диапазон</t>
  </si>
  <si>
    <t>10х53мл</t>
  </si>
  <si>
    <t xml:space="preserve">Реагент для определения кальция </t>
  </si>
  <si>
    <t>Реагент для определения глюкозы</t>
  </si>
  <si>
    <t>Реагент для определения мочевины</t>
  </si>
  <si>
    <t>10х84мл</t>
  </si>
  <si>
    <t>2х37мл</t>
  </si>
  <si>
    <t>Антистрептолизин  О реагент</t>
  </si>
  <si>
    <t>1х3мл</t>
  </si>
  <si>
    <t>3х20мл</t>
  </si>
  <si>
    <t>Реагент для определения иммуноглобулина М</t>
  </si>
  <si>
    <t>Реагент для определения иммуноглобулина A</t>
  </si>
  <si>
    <t>Реагент для определения иммуноглобулина G</t>
  </si>
  <si>
    <t>Реагенты для автоматического гематологического анализатора Sysmex XN-550</t>
  </si>
  <si>
    <t>Реагент для определения количества
гемоглобина в автоматических
гематологических анализаторах,
упаковка 500 мл, нетоксичный, цианид
не содержащий реагент, на основе
лаурил сульфата натрия,
обеспечивающего лизирование
клеточных мембран эритроцитов без
повреждения гемоглобина.
Концентрация лаурил сульфата
натрия-1,7 г/л</t>
  </si>
  <si>
    <t>Разбавитель цельной крови для анализа
ретикулоцитов и тромбоцитов для
исследовния общего анализа крови на
автоматических гематологических
анализаторах Sysmex XN 1000, 2000,
3000 и гематологических анализаторах
XN-350, XN-450, XN-550.. Упаковка 1л.</t>
  </si>
  <si>
    <t>Окрашивающий реагент
FLUOROCELL RET)  (2x12мл )</t>
  </si>
  <si>
    <t>Реагент , объем 2х12 мл, для
окрашивания ретикулоцитов в
разбавленных образцах крови при
подсчете числа и процентного
содержания ретикулоцитов и подсчете
числа тромбоцитов с помощью
автоматических гематологических
анализаторов XN -350, XN -450, XN-550</t>
  </si>
  <si>
    <t>Разбавитель
цельной крови для анализа
ретикулоцитов и тромбоцитов CELLPACK DFL, 1 л</t>
  </si>
  <si>
    <t>Разбавитель
цельной крови CELLPACK DCL</t>
  </si>
  <si>
    <t>Реагент для
определения концентрации
гемоглобина в крови SULFOLYSER 
(1x500мл)</t>
  </si>
  <si>
    <t>Разбавитель цельной крови для анализа
количества и размеров эритроцитов и
тромбоцитов с применением метода
гидродинамической фокусировки
(детектирование при постоянном токе)
объем 20 литров для исследовния общего
анализа крови на Автоматическом
гематологическом анализаторе XN 10,
XN 20 для систем XN-1000, XN-2000,
XN-3000 и гематологических
анализаторах XN-350, XN-450, XN-550.</t>
  </si>
  <si>
    <t>Реагенты для анализатора биохимического турбидиметрического ВА400</t>
  </si>
  <si>
    <t>Иммуноглбулин М</t>
  </si>
  <si>
    <t>Иммуноглобулин G</t>
  </si>
  <si>
    <t>Реагент для определения АСТ</t>
  </si>
  <si>
    <t>Реагент для определения общего билирубина</t>
  </si>
  <si>
    <t>Реагент для определения железа</t>
  </si>
  <si>
    <t>5х20мл</t>
  </si>
  <si>
    <t>2х2литр</t>
  </si>
  <si>
    <t>Референсный раствор для ион-селективного модуля  (ICT-модуля)</t>
  </si>
  <si>
    <t>Щелочной промывающий раствор</t>
  </si>
  <si>
    <t>ИММУНОГЛОБУЛИН M набор
биохимических реагентов из комплекта
Анализатор биохимический
-турбидиметрический ВА400,наличие
баркода на каждом флаконе, фасовка
1х60мл+1х15мл</t>
  </si>
  <si>
    <t>ИММУНОГЛОБУЛИН А набор
биохимических реагентов из комплекта
Анализатор биохимический
-турбидиметрический ВА400, наличие
баркода на каждом флаконе, фасовка
1х60мл+1х15мл</t>
  </si>
  <si>
    <t>№ лота</t>
  </si>
  <si>
    <t>Количество</t>
  </si>
  <si>
    <t>Цена</t>
  </si>
  <si>
    <t>Сумма</t>
  </si>
  <si>
    <t>ИММУНОГЛОБУЛИН G набор
биохимических реагентов из комплекта
Анализатор биохимический
-турбидиметрический ВА400, наличие
баркода на каждом флаконе, фасовка
1х60мл+1х15мл</t>
  </si>
  <si>
    <t>Реагенты / Медицинские изделия</t>
  </si>
  <si>
    <t>ТОО "Нур-Торе"</t>
  </si>
  <si>
    <t>ТОО НПФ "Медилэнд"</t>
  </si>
  <si>
    <t>Амилаза(Amylase), США, Германия, Канада, РК-МТ-5№018271</t>
  </si>
  <si>
    <t>С-реактивный белок реагент(C-Reactive protein (CRP Vario)), США, Германия, Италия , РК-МТ-5№018271</t>
  </si>
  <si>
    <t>Иммуноглбулин М реагент (Immunoglobulin M), США, Германия, РК-МТ-5№018271</t>
  </si>
  <si>
    <t>Иммуноглбулин G реагент (Immunoglobulin G), США, Германия, РК-МТ-5№018271</t>
  </si>
  <si>
    <t>Иммуноглбулин A реагент (Immunoglobulin A), США, Германия, РК-МТ-5№018271</t>
  </si>
  <si>
    <t>Кальций реагент (Calcium), США, Германия, Канада, РК-МТ-5№018271</t>
  </si>
  <si>
    <t>Глюкоза реагент (Glucose Reagent), США, Германия, Великобритания, РК-МТ-5№018271</t>
  </si>
  <si>
    <t>Ферритин реагент (Quantia Ferritin), США, Германия, Испания, РК-МТ-5№018271</t>
  </si>
  <si>
    <t>Ревматоидный фактор (Quantia RF), США, Германия, Испания, РК-МТ-5№018271</t>
  </si>
  <si>
    <t>Антистрептолизин  О реагент (Quantia ASO), США, Германия, Испания,  РК-МТ-5№018271</t>
  </si>
  <si>
    <t>Щелочная фосфатаза реагент (Alkaline Phospatase), США, Германия, Канада, РК-МТ-5№018271</t>
  </si>
  <si>
    <t>Мочевина реагент (Urea Nitrogen), США, Германия, Канада, РК-МТ-5№018271</t>
  </si>
  <si>
    <t>Аспартатаминотрансфераза (АСТ) реагент (Aspartate Aminotransferase), США, Германия, Канада, РК-МТ-5№018271</t>
  </si>
  <si>
    <t>Железо, реагент жидкий (Iron), США, Германия, Италия, РК-МТ-5№018271</t>
  </si>
  <si>
    <t>Щелочной промывающий раствор (Alkaline Wash), США, Германия, Канада,  РК-МТ-5№018271</t>
  </si>
  <si>
    <t>Референсный раствор для ICT-модуля (IST Reference solution), США, Германия, Канада, РК-МТ-5№018271</t>
  </si>
  <si>
    <t>Магний реагент (Magnesium), США, Германия,  РК-МТ-5№018271</t>
  </si>
  <si>
    <t>Иммуноглобулин М из комплекта Анализатор биохимический-турбидиметрический, Испания</t>
  </si>
  <si>
    <t>Иммуноглобулин G из комплекта Анализатор биохимический-турбидиметрический, Испания</t>
  </si>
  <si>
    <t>Иммуноглобулин A из комплекта Анализатор биохимический-турбидиметрический, Испания</t>
  </si>
  <si>
    <t xml:space="preserve">SULFOLYSER (Реагент для определения концентрации гемоглобина в крови) из комплекта Автоматический гематологический анализатор серии, Германия  </t>
  </si>
  <si>
    <t xml:space="preserve">CELLPACK DCL (Разбавитель цельной крови CELLPACK DCL) из комплекта Автоматический гематологический анализатор, Германия </t>
  </si>
  <si>
    <t xml:space="preserve">CELLPACK DCL (Разбавитель цельной крови для анализа ретикулоцитов и тромбоцитов CELLPACK DCL) из комплекта Автоматический гематологический анализатор, Германия </t>
  </si>
  <si>
    <t>FLUOROCELL RET (Окрашивающий реагент FLUOROCELL RET) из комплекта Автоматический гематологический анализатор, Япония</t>
  </si>
  <si>
    <t xml:space="preserve">Общий  билирубин реагент (Total Bilirubin), США, Германия, Канада </t>
  </si>
  <si>
    <t xml:space="preserve">Победители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</si>
</sst>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0" fillId="0" borderId="0" xfId="1" applyFont="1"/>
    <xf numFmtId="43" fontId="2" fillId="0" borderId="0" xfId="1" applyFont="1"/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0" fillId="0" borderId="0" xfId="0" applyFont="1" applyBorder="1"/>
    <xf numFmtId="43" fontId="3" fillId="0" borderId="6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/>
    <xf numFmtId="4" fontId="0" fillId="3" borderId="1" xfId="0" applyNumberFormat="1" applyFont="1" applyFill="1" applyBorder="1" applyAlignment="1">
      <alignment horizontal="center"/>
    </xf>
    <xf numFmtId="0" fontId="0" fillId="3" borderId="2" xfId="0" applyFont="1" applyFill="1" applyBorder="1"/>
    <xf numFmtId="4" fontId="0" fillId="3" borderId="1" xfId="0" applyNumberFormat="1" applyFont="1" applyFill="1" applyBorder="1" applyAlignment="1">
      <alignment horizontal="center" wrapText="1"/>
    </xf>
    <xf numFmtId="0" fontId="3" fillId="3" borderId="6" xfId="0" applyNumberFormat="1" applyFont="1" applyFill="1" applyBorder="1" applyAlignment="1" applyProtection="1">
      <alignment vertical="center" wrapText="1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vertical="center" wrapText="1"/>
    </xf>
    <xf numFmtId="4" fontId="0" fillId="3" borderId="3" xfId="0" applyNumberFormat="1" applyFill="1" applyBorder="1" applyAlignment="1">
      <alignment horizontal="center" wrapText="1"/>
    </xf>
    <xf numFmtId="0" fontId="0" fillId="3" borderId="1" xfId="0" applyFont="1" applyFill="1" applyBorder="1"/>
    <xf numFmtId="4" fontId="0" fillId="3" borderId="2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wrapText="1"/>
    </xf>
    <xf numFmtId="0" fontId="0" fillId="3" borderId="6" xfId="0" applyFont="1" applyFill="1" applyBorder="1"/>
    <xf numFmtId="0" fontId="0" fillId="3" borderId="8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4" fontId="0" fillId="4" borderId="6" xfId="0" applyNumberFormat="1" applyFont="1" applyFill="1" applyBorder="1" applyAlignment="1">
      <alignment horizontal="center"/>
    </xf>
    <xf numFmtId="4" fontId="0" fillId="4" borderId="3" xfId="0" applyNumberFormat="1" applyFont="1" applyFill="1" applyBorder="1" applyAlignment="1">
      <alignment horizontal="center"/>
    </xf>
    <xf numFmtId="0" fontId="0" fillId="4" borderId="1" xfId="0" applyFont="1" applyFill="1" applyBorder="1"/>
    <xf numFmtId="4" fontId="0" fillId="4" borderId="6" xfId="0" applyNumberFormat="1" applyFont="1" applyFill="1" applyBorder="1" applyAlignment="1">
      <alignment horizontal="center" wrapText="1"/>
    </xf>
    <xf numFmtId="4" fontId="0" fillId="4" borderId="3" xfId="0" applyNumberFormat="1" applyFont="1" applyFill="1" applyBorder="1" applyAlignment="1">
      <alignment horizontal="center" wrapText="1"/>
    </xf>
    <xf numFmtId="4" fontId="0" fillId="4" borderId="6" xfId="0" applyNumberFormat="1" applyFont="1" applyFill="1" applyBorder="1" applyAlignment="1">
      <alignment wrapText="1"/>
    </xf>
    <xf numFmtId="0" fontId="0" fillId="4" borderId="7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5" borderId="0" xfId="0" applyFont="1" applyFill="1"/>
    <xf numFmtId="0" fontId="0" fillId="5" borderId="4" xfId="0" applyFill="1" applyBorder="1"/>
    <xf numFmtId="0" fontId="0" fillId="5" borderId="0" xfId="0" applyFont="1" applyFill="1" applyBorder="1" applyAlignment="1">
      <alignment wrapText="1"/>
    </xf>
    <xf numFmtId="0" fontId="0" fillId="5" borderId="0" xfId="0" applyFont="1" applyFill="1" applyBorder="1"/>
    <xf numFmtId="0" fontId="0" fillId="4" borderId="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19" workbookViewId="0">
      <selection activeCell="I33" sqref="I33"/>
    </sheetView>
  </sheetViews>
  <sheetFormatPr defaultRowHeight="15"/>
  <cols>
    <col min="1" max="1" width="9.140625" style="1"/>
    <col min="2" max="2" width="32.28515625" style="1" customWidth="1"/>
    <col min="3" max="3" width="51.7109375" style="1" customWidth="1"/>
    <col min="4" max="4" width="12.5703125" style="1" customWidth="1"/>
    <col min="5" max="5" width="13.85546875" style="3" customWidth="1"/>
    <col min="6" max="6" width="16.7109375" style="14" customWidth="1"/>
    <col min="7" max="7" width="18" style="14" customWidth="1"/>
    <col min="8" max="8" width="21.85546875" style="1" customWidth="1"/>
    <col min="9" max="9" width="35.7109375" style="1" customWidth="1"/>
    <col min="10" max="10" width="29.85546875" style="63" customWidth="1"/>
    <col min="11" max="16384" width="9.140625" style="1"/>
  </cols>
  <sheetData>
    <row r="1" spans="1:10">
      <c r="C1" s="4" t="s">
        <v>55</v>
      </c>
    </row>
    <row r="2" spans="1:10" ht="15.75" thickBot="1"/>
    <row r="3" spans="1:10" ht="15.75" thickBot="1">
      <c r="A3" s="21" t="s">
        <v>50</v>
      </c>
      <c r="B3" s="22" t="s">
        <v>0</v>
      </c>
      <c r="C3" s="23" t="s">
        <v>1</v>
      </c>
      <c r="D3" s="23" t="s">
        <v>2</v>
      </c>
      <c r="E3" s="24" t="s">
        <v>51</v>
      </c>
      <c r="F3" s="25" t="s">
        <v>52</v>
      </c>
      <c r="G3" s="25" t="s">
        <v>53</v>
      </c>
      <c r="H3" s="37" t="s">
        <v>56</v>
      </c>
      <c r="I3" s="37" t="s">
        <v>57</v>
      </c>
      <c r="J3" s="64" t="s">
        <v>83</v>
      </c>
    </row>
    <row r="4" spans="1:10">
      <c r="A4" s="16"/>
      <c r="B4" s="17" t="s">
        <v>10</v>
      </c>
      <c r="C4" s="18"/>
      <c r="D4" s="16"/>
      <c r="E4" s="18"/>
      <c r="F4" s="19"/>
      <c r="G4" s="26"/>
      <c r="H4" s="38"/>
      <c r="I4" s="39"/>
      <c r="J4" s="67"/>
    </row>
    <row r="5" spans="1:10">
      <c r="A5" s="31">
        <v>1</v>
      </c>
      <c r="B5" s="33" t="s">
        <v>15</v>
      </c>
      <c r="C5" s="31" t="s">
        <v>13</v>
      </c>
      <c r="D5" s="31" t="s">
        <v>3</v>
      </c>
      <c r="E5" s="31">
        <v>3</v>
      </c>
      <c r="F5" s="29">
        <v>132264</v>
      </c>
      <c r="G5" s="29">
        <f>F5*E5</f>
        <v>396792</v>
      </c>
      <c r="H5" s="40">
        <v>132264</v>
      </c>
      <c r="I5" s="41"/>
      <c r="J5" s="55" t="s">
        <v>56</v>
      </c>
    </row>
    <row r="6" spans="1:10" ht="60">
      <c r="A6" s="32"/>
      <c r="B6" s="34"/>
      <c r="C6" s="32"/>
      <c r="D6" s="32"/>
      <c r="E6" s="32"/>
      <c r="F6" s="30"/>
      <c r="G6" s="30"/>
      <c r="H6" s="42" t="s">
        <v>58</v>
      </c>
      <c r="I6" s="41"/>
      <c r="J6" s="56"/>
    </row>
    <row r="7" spans="1:10">
      <c r="A7" s="31">
        <v>2</v>
      </c>
      <c r="B7" s="33" t="s">
        <v>16</v>
      </c>
      <c r="C7" s="31"/>
      <c r="D7" s="31" t="s">
        <v>3</v>
      </c>
      <c r="E7" s="31">
        <v>3</v>
      </c>
      <c r="F7" s="29">
        <v>416592</v>
      </c>
      <c r="G7" s="29">
        <f t="shared" ref="G7:G39" si="0">F7*E7</f>
        <v>1249776</v>
      </c>
      <c r="H7" s="40">
        <v>416592</v>
      </c>
      <c r="I7" s="41"/>
      <c r="J7" s="55" t="s">
        <v>56</v>
      </c>
    </row>
    <row r="8" spans="1:10" ht="90">
      <c r="A8" s="32"/>
      <c r="B8" s="34"/>
      <c r="C8" s="32"/>
      <c r="D8" s="32"/>
      <c r="E8" s="32"/>
      <c r="F8" s="30"/>
      <c r="G8" s="30"/>
      <c r="H8" s="42" t="s">
        <v>59</v>
      </c>
      <c r="I8" s="41"/>
      <c r="J8" s="56"/>
    </row>
    <row r="9" spans="1:10">
      <c r="A9" s="31">
        <v>3</v>
      </c>
      <c r="B9" s="33" t="s">
        <v>26</v>
      </c>
      <c r="C9" s="31" t="s">
        <v>24</v>
      </c>
      <c r="D9" s="31" t="s">
        <v>3</v>
      </c>
      <c r="E9" s="31">
        <v>1</v>
      </c>
      <c r="F9" s="29">
        <v>242352</v>
      </c>
      <c r="G9" s="29">
        <f t="shared" si="0"/>
        <v>242352</v>
      </c>
      <c r="H9" s="40">
        <v>242352</v>
      </c>
      <c r="I9" s="41"/>
      <c r="J9" s="55" t="s">
        <v>56</v>
      </c>
    </row>
    <row r="10" spans="1:10" ht="75">
      <c r="A10" s="32"/>
      <c r="B10" s="34"/>
      <c r="C10" s="32"/>
      <c r="D10" s="32"/>
      <c r="E10" s="32"/>
      <c r="F10" s="30"/>
      <c r="G10" s="30"/>
      <c r="H10" s="42" t="s">
        <v>60</v>
      </c>
      <c r="I10" s="41"/>
      <c r="J10" s="56"/>
    </row>
    <row r="11" spans="1:10">
      <c r="A11" s="31">
        <v>4</v>
      </c>
      <c r="B11" s="33" t="s">
        <v>27</v>
      </c>
      <c r="C11" s="31" t="s">
        <v>25</v>
      </c>
      <c r="D11" s="31" t="s">
        <v>3</v>
      </c>
      <c r="E11" s="31">
        <v>1</v>
      </c>
      <c r="F11" s="29">
        <v>242352</v>
      </c>
      <c r="G11" s="29">
        <f t="shared" si="0"/>
        <v>242352</v>
      </c>
      <c r="H11" s="40">
        <v>242352</v>
      </c>
      <c r="I11" s="41"/>
      <c r="J11" s="55" t="s">
        <v>56</v>
      </c>
    </row>
    <row r="12" spans="1:10" ht="75">
      <c r="A12" s="32"/>
      <c r="B12" s="34"/>
      <c r="C12" s="32"/>
      <c r="D12" s="32"/>
      <c r="E12" s="32"/>
      <c r="F12" s="30"/>
      <c r="G12" s="30"/>
      <c r="H12" s="42" t="s">
        <v>62</v>
      </c>
      <c r="I12" s="41"/>
      <c r="J12" s="56"/>
    </row>
    <row r="13" spans="1:10">
      <c r="A13" s="31">
        <v>5</v>
      </c>
      <c r="B13" s="33" t="s">
        <v>28</v>
      </c>
      <c r="C13" s="31" t="s">
        <v>7</v>
      </c>
      <c r="D13" s="31" t="s">
        <v>3</v>
      </c>
      <c r="E13" s="31">
        <v>1</v>
      </c>
      <c r="F13" s="29">
        <v>250272</v>
      </c>
      <c r="G13" s="29">
        <f t="shared" si="0"/>
        <v>250272</v>
      </c>
      <c r="H13" s="40">
        <v>250272</v>
      </c>
      <c r="I13" s="41"/>
      <c r="J13" s="55" t="s">
        <v>56</v>
      </c>
    </row>
    <row r="14" spans="1:10" ht="75">
      <c r="A14" s="32"/>
      <c r="B14" s="34"/>
      <c r="C14" s="32"/>
      <c r="D14" s="32"/>
      <c r="E14" s="32"/>
      <c r="F14" s="30"/>
      <c r="G14" s="30"/>
      <c r="H14" s="42" t="s">
        <v>61</v>
      </c>
      <c r="I14" s="41"/>
      <c r="J14" s="56"/>
    </row>
    <row r="15" spans="1:10">
      <c r="A15" s="31">
        <v>6</v>
      </c>
      <c r="B15" s="33" t="s">
        <v>19</v>
      </c>
      <c r="C15" s="31"/>
      <c r="D15" s="31" t="s">
        <v>3</v>
      </c>
      <c r="E15" s="31">
        <v>3</v>
      </c>
      <c r="F15" s="29">
        <v>50688</v>
      </c>
      <c r="G15" s="29">
        <f t="shared" si="0"/>
        <v>152064</v>
      </c>
      <c r="H15" s="40">
        <v>50688</v>
      </c>
      <c r="I15" s="41"/>
      <c r="J15" s="55" t="s">
        <v>56</v>
      </c>
    </row>
    <row r="16" spans="1:10" ht="75">
      <c r="A16" s="32"/>
      <c r="B16" s="34"/>
      <c r="C16" s="32"/>
      <c r="D16" s="32"/>
      <c r="E16" s="32"/>
      <c r="F16" s="30"/>
      <c r="G16" s="30"/>
      <c r="H16" s="42" t="s">
        <v>64</v>
      </c>
      <c r="I16" s="41"/>
      <c r="J16" s="56"/>
    </row>
    <row r="17" spans="1:10">
      <c r="A17" s="31">
        <v>7</v>
      </c>
      <c r="B17" s="33" t="s">
        <v>11</v>
      </c>
      <c r="C17" s="31"/>
      <c r="D17" s="31" t="s">
        <v>3</v>
      </c>
      <c r="E17" s="31">
        <v>3</v>
      </c>
      <c r="F17" s="29">
        <v>153648</v>
      </c>
      <c r="G17" s="29">
        <f t="shared" si="0"/>
        <v>460944</v>
      </c>
      <c r="H17" s="40">
        <v>153648</v>
      </c>
      <c r="I17" s="41"/>
      <c r="J17" s="55" t="s">
        <v>56</v>
      </c>
    </row>
    <row r="18" spans="1:10" ht="75">
      <c r="A18" s="32"/>
      <c r="B18" s="34"/>
      <c r="C18" s="32"/>
      <c r="D18" s="32"/>
      <c r="E18" s="32"/>
      <c r="F18" s="30"/>
      <c r="G18" s="30"/>
      <c r="H18" s="42" t="s">
        <v>66</v>
      </c>
      <c r="I18" s="41"/>
      <c r="J18" s="56"/>
    </row>
    <row r="19" spans="1:10">
      <c r="A19" s="31">
        <v>8</v>
      </c>
      <c r="B19" s="33" t="s">
        <v>23</v>
      </c>
      <c r="C19" s="31" t="s">
        <v>22</v>
      </c>
      <c r="D19" s="31" t="s">
        <v>3</v>
      </c>
      <c r="E19" s="31">
        <v>3</v>
      </c>
      <c r="F19" s="29">
        <v>269280</v>
      </c>
      <c r="G19" s="29">
        <f t="shared" si="0"/>
        <v>807840</v>
      </c>
      <c r="H19" s="40">
        <v>269280</v>
      </c>
      <c r="I19" s="41"/>
      <c r="J19" s="55" t="s">
        <v>56</v>
      </c>
    </row>
    <row r="20" spans="1:10" ht="75">
      <c r="A20" s="32"/>
      <c r="B20" s="34"/>
      <c r="C20" s="32"/>
      <c r="D20" s="32"/>
      <c r="E20" s="32"/>
      <c r="F20" s="30"/>
      <c r="G20" s="30"/>
      <c r="H20" s="42" t="s">
        <v>67</v>
      </c>
      <c r="I20" s="41"/>
      <c r="J20" s="56"/>
    </row>
    <row r="21" spans="1:10">
      <c r="A21" s="31">
        <v>9</v>
      </c>
      <c r="B21" s="33" t="s">
        <v>12</v>
      </c>
      <c r="C21" s="31" t="s">
        <v>14</v>
      </c>
      <c r="D21" s="31" t="s">
        <v>3</v>
      </c>
      <c r="E21" s="31">
        <v>2</v>
      </c>
      <c r="F21" s="29">
        <v>108504</v>
      </c>
      <c r="G21" s="29">
        <f t="shared" si="0"/>
        <v>217008</v>
      </c>
      <c r="H21" s="40">
        <v>108504</v>
      </c>
      <c r="I21" s="41"/>
      <c r="J21" s="55" t="s">
        <v>56</v>
      </c>
    </row>
    <row r="22" spans="1:10" ht="63.75">
      <c r="A22" s="32"/>
      <c r="B22" s="34"/>
      <c r="C22" s="32"/>
      <c r="D22" s="32"/>
      <c r="E22" s="32"/>
      <c r="F22" s="30"/>
      <c r="G22" s="30"/>
      <c r="H22" s="43" t="s">
        <v>68</v>
      </c>
      <c r="I22" s="41"/>
      <c r="J22" s="56"/>
    </row>
    <row r="23" spans="1:10">
      <c r="A23" s="31">
        <v>10</v>
      </c>
      <c r="B23" s="33" t="s">
        <v>18</v>
      </c>
      <c r="C23" s="31" t="s">
        <v>17</v>
      </c>
      <c r="D23" s="31" t="s">
        <v>3</v>
      </c>
      <c r="E23" s="31">
        <v>3</v>
      </c>
      <c r="F23" s="29">
        <v>119592</v>
      </c>
      <c r="G23" s="29">
        <f t="shared" si="0"/>
        <v>358776</v>
      </c>
      <c r="H23" s="44"/>
      <c r="I23" s="41"/>
      <c r="J23" s="55" t="s">
        <v>56</v>
      </c>
    </row>
    <row r="24" spans="1:10" ht="60">
      <c r="A24" s="32"/>
      <c r="B24" s="34"/>
      <c r="C24" s="32"/>
      <c r="D24" s="32"/>
      <c r="E24" s="32"/>
      <c r="F24" s="30"/>
      <c r="G24" s="30"/>
      <c r="H24" s="42" t="s">
        <v>63</v>
      </c>
      <c r="I24" s="41"/>
      <c r="J24" s="56"/>
    </row>
    <row r="25" spans="1:10" s="2" customFormat="1">
      <c r="A25" s="31">
        <v>11</v>
      </c>
      <c r="B25" s="33" t="s">
        <v>8</v>
      </c>
      <c r="C25" s="31" t="s">
        <v>9</v>
      </c>
      <c r="D25" s="31" t="s">
        <v>3</v>
      </c>
      <c r="E25" s="31">
        <v>3</v>
      </c>
      <c r="F25" s="29">
        <v>461736</v>
      </c>
      <c r="G25" s="29">
        <f t="shared" si="0"/>
        <v>1385208</v>
      </c>
      <c r="H25" s="40">
        <v>461736</v>
      </c>
      <c r="I25" s="41"/>
      <c r="J25" s="55" t="s">
        <v>56</v>
      </c>
    </row>
    <row r="26" spans="1:10" s="2" customFormat="1" ht="75">
      <c r="A26" s="32"/>
      <c r="B26" s="34"/>
      <c r="C26" s="32"/>
      <c r="D26" s="32"/>
      <c r="E26" s="32"/>
      <c r="F26" s="30"/>
      <c r="G26" s="30"/>
      <c r="H26" s="42" t="s">
        <v>65</v>
      </c>
      <c r="I26" s="41"/>
      <c r="J26" s="56"/>
    </row>
    <row r="27" spans="1:10">
      <c r="A27" s="31">
        <v>12</v>
      </c>
      <c r="B27" s="33" t="s">
        <v>20</v>
      </c>
      <c r="C27" s="31" t="s">
        <v>21</v>
      </c>
      <c r="D27" s="31" t="s">
        <v>3</v>
      </c>
      <c r="E27" s="31">
        <v>3</v>
      </c>
      <c r="F27" s="29">
        <v>108504</v>
      </c>
      <c r="G27" s="29">
        <f t="shared" si="0"/>
        <v>325512</v>
      </c>
      <c r="H27" s="40">
        <v>108504</v>
      </c>
      <c r="I27" s="41"/>
      <c r="J27" s="55" t="s">
        <v>56</v>
      </c>
    </row>
    <row r="28" spans="1:10" ht="60">
      <c r="A28" s="32"/>
      <c r="B28" s="34"/>
      <c r="C28" s="32"/>
      <c r="D28" s="32"/>
      <c r="E28" s="32"/>
      <c r="F28" s="30"/>
      <c r="G28" s="30"/>
      <c r="H28" s="42" t="s">
        <v>69</v>
      </c>
      <c r="I28" s="41"/>
      <c r="J28" s="56"/>
    </row>
    <row r="29" spans="1:10">
      <c r="A29" s="31">
        <v>13</v>
      </c>
      <c r="B29" s="33" t="s">
        <v>41</v>
      </c>
      <c r="C29" s="31" t="s">
        <v>13</v>
      </c>
      <c r="D29" s="31" t="s">
        <v>3</v>
      </c>
      <c r="E29" s="31">
        <v>1</v>
      </c>
      <c r="F29" s="29">
        <v>185328</v>
      </c>
      <c r="G29" s="29">
        <f t="shared" si="0"/>
        <v>185328</v>
      </c>
      <c r="H29" s="40">
        <v>185328</v>
      </c>
      <c r="I29" s="41"/>
      <c r="J29" s="55" t="s">
        <v>56</v>
      </c>
    </row>
    <row r="30" spans="1:10" ht="105">
      <c r="A30" s="32"/>
      <c r="B30" s="34"/>
      <c r="C30" s="32"/>
      <c r="D30" s="32"/>
      <c r="E30" s="32"/>
      <c r="F30" s="30"/>
      <c r="G30" s="30"/>
      <c r="H30" s="42" t="s">
        <v>70</v>
      </c>
      <c r="I30" s="41"/>
      <c r="J30" s="56"/>
    </row>
    <row r="31" spans="1:10">
      <c r="A31" s="31">
        <v>14</v>
      </c>
      <c r="B31" s="33" t="s">
        <v>42</v>
      </c>
      <c r="C31" s="31" t="s">
        <v>17</v>
      </c>
      <c r="D31" s="31" t="s">
        <v>3</v>
      </c>
      <c r="E31" s="31">
        <v>1</v>
      </c>
      <c r="F31" s="29">
        <v>132264</v>
      </c>
      <c r="G31" s="29">
        <f t="shared" si="0"/>
        <v>132264</v>
      </c>
      <c r="H31" s="40">
        <v>132264</v>
      </c>
      <c r="I31" s="41"/>
      <c r="J31" s="55" t="s">
        <v>56</v>
      </c>
    </row>
    <row r="32" spans="1:10" ht="50.25" customHeight="1">
      <c r="A32" s="32"/>
      <c r="B32" s="34"/>
      <c r="C32" s="32"/>
      <c r="D32" s="32"/>
      <c r="E32" s="32"/>
      <c r="F32" s="30"/>
      <c r="G32" s="30"/>
      <c r="H32" s="45" t="s">
        <v>82</v>
      </c>
      <c r="I32" s="41"/>
      <c r="J32" s="56"/>
    </row>
    <row r="33" spans="1:10">
      <c r="A33" s="31">
        <v>15</v>
      </c>
      <c r="B33" s="33" t="s">
        <v>43</v>
      </c>
      <c r="C33" s="31" t="s">
        <v>44</v>
      </c>
      <c r="D33" s="31" t="s">
        <v>3</v>
      </c>
      <c r="E33" s="31">
        <v>1</v>
      </c>
      <c r="F33" s="29">
        <v>101376</v>
      </c>
      <c r="G33" s="29">
        <f t="shared" si="0"/>
        <v>101376</v>
      </c>
      <c r="H33" s="46">
        <v>101376</v>
      </c>
      <c r="I33" s="41"/>
      <c r="J33" s="55" t="s">
        <v>56</v>
      </c>
    </row>
    <row r="34" spans="1:10" ht="60">
      <c r="A34" s="32"/>
      <c r="B34" s="34"/>
      <c r="C34" s="32"/>
      <c r="D34" s="32"/>
      <c r="E34" s="32"/>
      <c r="F34" s="30"/>
      <c r="G34" s="30"/>
      <c r="H34" s="42" t="s">
        <v>71</v>
      </c>
      <c r="I34" s="41"/>
      <c r="J34" s="56"/>
    </row>
    <row r="35" spans="1:10">
      <c r="A35" s="31">
        <v>16</v>
      </c>
      <c r="B35" s="33" t="s">
        <v>5</v>
      </c>
      <c r="C35" s="31" t="s">
        <v>6</v>
      </c>
      <c r="D35" s="31" t="s">
        <v>3</v>
      </c>
      <c r="E35" s="31">
        <v>2</v>
      </c>
      <c r="F35" s="29">
        <v>117216</v>
      </c>
      <c r="G35" s="29">
        <f t="shared" si="0"/>
        <v>234432</v>
      </c>
      <c r="H35" s="40">
        <v>117216</v>
      </c>
      <c r="I35" s="41"/>
      <c r="J35" s="55" t="s">
        <v>56</v>
      </c>
    </row>
    <row r="36" spans="1:10" ht="60">
      <c r="A36" s="32"/>
      <c r="B36" s="34"/>
      <c r="C36" s="32"/>
      <c r="D36" s="32"/>
      <c r="E36" s="32"/>
      <c r="F36" s="30"/>
      <c r="G36" s="30"/>
      <c r="H36" s="42" t="s">
        <v>74</v>
      </c>
      <c r="I36" s="41"/>
      <c r="J36" s="56"/>
    </row>
    <row r="37" spans="1:10">
      <c r="A37" s="31">
        <v>17</v>
      </c>
      <c r="B37" s="33" t="s">
        <v>47</v>
      </c>
      <c r="C37" s="31"/>
      <c r="D37" s="31" t="s">
        <v>3</v>
      </c>
      <c r="E37" s="31">
        <v>2</v>
      </c>
      <c r="F37" s="29">
        <v>77172</v>
      </c>
      <c r="G37" s="29">
        <f t="shared" si="0"/>
        <v>154344</v>
      </c>
      <c r="H37" s="40">
        <v>77172</v>
      </c>
      <c r="I37" s="41"/>
      <c r="J37" s="55" t="s">
        <v>56</v>
      </c>
    </row>
    <row r="38" spans="1:10" ht="90">
      <c r="A38" s="32"/>
      <c r="B38" s="34"/>
      <c r="C38" s="32"/>
      <c r="D38" s="32"/>
      <c r="E38" s="32"/>
      <c r="F38" s="30"/>
      <c r="G38" s="30"/>
      <c r="H38" s="42" t="s">
        <v>72</v>
      </c>
      <c r="I38" s="41"/>
      <c r="J38" s="56"/>
    </row>
    <row r="39" spans="1:10">
      <c r="A39" s="31">
        <v>18</v>
      </c>
      <c r="B39" s="33" t="s">
        <v>46</v>
      </c>
      <c r="C39" s="31" t="s">
        <v>45</v>
      </c>
      <c r="D39" s="31" t="s">
        <v>3</v>
      </c>
      <c r="E39" s="31">
        <v>2</v>
      </c>
      <c r="F39" s="29">
        <v>148135</v>
      </c>
      <c r="G39" s="29">
        <f t="shared" si="0"/>
        <v>296270</v>
      </c>
      <c r="H39" s="40">
        <v>148135</v>
      </c>
      <c r="I39" s="41"/>
      <c r="J39" s="55" t="s">
        <v>56</v>
      </c>
    </row>
    <row r="40" spans="1:10" ht="90">
      <c r="A40" s="32"/>
      <c r="B40" s="34"/>
      <c r="C40" s="32"/>
      <c r="D40" s="32"/>
      <c r="E40" s="32"/>
      <c r="F40" s="30"/>
      <c r="G40" s="30"/>
      <c r="H40" s="42" t="s">
        <v>73</v>
      </c>
      <c r="I40" s="41"/>
      <c r="J40" s="56"/>
    </row>
    <row r="41" spans="1:10">
      <c r="A41" s="5"/>
      <c r="B41" s="6" t="s">
        <v>29</v>
      </c>
      <c r="C41" s="7"/>
      <c r="D41" s="8"/>
      <c r="E41" s="7"/>
      <c r="F41" s="12"/>
      <c r="G41" s="20"/>
      <c r="H41" s="47"/>
      <c r="I41" s="41"/>
      <c r="J41" s="57"/>
    </row>
    <row r="42" spans="1:10" ht="15" customHeight="1">
      <c r="A42" s="31">
        <v>19</v>
      </c>
      <c r="B42" s="33" t="s">
        <v>36</v>
      </c>
      <c r="C42" s="35" t="s">
        <v>30</v>
      </c>
      <c r="D42" s="31" t="s">
        <v>3</v>
      </c>
      <c r="E42" s="31">
        <v>6</v>
      </c>
      <c r="F42" s="29">
        <v>18256</v>
      </c>
      <c r="G42" s="29">
        <f>F42*E42</f>
        <v>109536</v>
      </c>
      <c r="H42" s="47"/>
      <c r="I42" s="48">
        <v>18256</v>
      </c>
      <c r="J42" s="58" t="s">
        <v>57</v>
      </c>
    </row>
    <row r="43" spans="1:10" ht="75">
      <c r="A43" s="32"/>
      <c r="B43" s="34"/>
      <c r="C43" s="36"/>
      <c r="D43" s="32"/>
      <c r="E43" s="32"/>
      <c r="F43" s="30"/>
      <c r="G43" s="30"/>
      <c r="H43" s="47"/>
      <c r="I43" s="49" t="s">
        <v>78</v>
      </c>
      <c r="J43" s="59"/>
    </row>
    <row r="44" spans="1:10" ht="15" customHeight="1">
      <c r="A44" s="31">
        <v>20</v>
      </c>
      <c r="B44" s="33" t="s">
        <v>35</v>
      </c>
      <c r="C44" s="35" t="s">
        <v>37</v>
      </c>
      <c r="D44" s="31" t="s">
        <v>3</v>
      </c>
      <c r="E44" s="31">
        <v>4</v>
      </c>
      <c r="F44" s="29">
        <v>30111</v>
      </c>
      <c r="G44" s="29">
        <f t="shared" ref="G44:G48" si="1">F44*E44</f>
        <v>120444</v>
      </c>
      <c r="H44" s="47"/>
      <c r="I44" s="48">
        <v>30111</v>
      </c>
      <c r="J44" s="58" t="s">
        <v>57</v>
      </c>
    </row>
    <row r="45" spans="1:10" ht="60">
      <c r="A45" s="32"/>
      <c r="B45" s="34"/>
      <c r="C45" s="36"/>
      <c r="D45" s="32"/>
      <c r="E45" s="32"/>
      <c r="F45" s="30"/>
      <c r="G45" s="30"/>
      <c r="H45" s="47"/>
      <c r="I45" s="49" t="s">
        <v>79</v>
      </c>
      <c r="J45" s="59"/>
    </row>
    <row r="46" spans="1:10" ht="15" customHeight="1">
      <c r="A46" s="31">
        <v>21</v>
      </c>
      <c r="B46" s="33" t="s">
        <v>34</v>
      </c>
      <c r="C46" s="35" t="s">
        <v>31</v>
      </c>
      <c r="D46" s="31" t="s">
        <v>3</v>
      </c>
      <c r="E46" s="31">
        <v>2</v>
      </c>
      <c r="F46" s="29">
        <v>45600</v>
      </c>
      <c r="G46" s="29">
        <f t="shared" si="1"/>
        <v>91200</v>
      </c>
      <c r="H46" s="47"/>
      <c r="I46" s="48">
        <v>45600</v>
      </c>
      <c r="J46" s="58" t="s">
        <v>57</v>
      </c>
    </row>
    <row r="47" spans="1:10" ht="90">
      <c r="A47" s="32"/>
      <c r="B47" s="34"/>
      <c r="C47" s="36"/>
      <c r="D47" s="32"/>
      <c r="E47" s="32"/>
      <c r="F47" s="30"/>
      <c r="G47" s="30"/>
      <c r="H47" s="47"/>
      <c r="I47" s="49" t="s">
        <v>80</v>
      </c>
      <c r="J47" s="59"/>
    </row>
    <row r="48" spans="1:10" ht="15" customHeight="1">
      <c r="A48" s="31">
        <v>22</v>
      </c>
      <c r="B48" s="33" t="s">
        <v>32</v>
      </c>
      <c r="C48" s="35" t="s">
        <v>33</v>
      </c>
      <c r="D48" s="31" t="s">
        <v>3</v>
      </c>
      <c r="E48" s="31">
        <v>1</v>
      </c>
      <c r="F48" s="29">
        <v>157235</v>
      </c>
      <c r="G48" s="29">
        <f t="shared" si="1"/>
        <v>157235</v>
      </c>
      <c r="H48" s="47"/>
      <c r="I48" s="48">
        <v>157235</v>
      </c>
      <c r="J48" s="58" t="s">
        <v>57</v>
      </c>
    </row>
    <row r="49" spans="1:12" ht="75">
      <c r="A49" s="32"/>
      <c r="B49" s="34"/>
      <c r="C49" s="36"/>
      <c r="D49" s="32"/>
      <c r="E49" s="32"/>
      <c r="F49" s="30"/>
      <c r="G49" s="30"/>
      <c r="H49" s="47"/>
      <c r="I49" s="49" t="s">
        <v>81</v>
      </c>
      <c r="J49" s="59"/>
    </row>
    <row r="50" spans="1:12">
      <c r="A50" s="9"/>
      <c r="B50" s="10" t="s">
        <v>38</v>
      </c>
      <c r="C50" s="11"/>
      <c r="D50" s="9"/>
      <c r="E50" s="9"/>
      <c r="F50" s="13"/>
      <c r="G50" s="27"/>
      <c r="H50" s="47"/>
      <c r="I50" s="50"/>
      <c r="J50" s="60"/>
    </row>
    <row r="51" spans="1:12">
      <c r="A51" s="31">
        <v>23</v>
      </c>
      <c r="B51" s="33" t="s">
        <v>39</v>
      </c>
      <c r="C51" s="35" t="s">
        <v>48</v>
      </c>
      <c r="D51" s="31" t="s">
        <v>3</v>
      </c>
      <c r="E51" s="31">
        <v>1</v>
      </c>
      <c r="F51" s="29">
        <v>104081</v>
      </c>
      <c r="G51" s="29">
        <f>F51*E51</f>
        <v>104081</v>
      </c>
      <c r="H51" s="47"/>
      <c r="I51" s="48">
        <v>104081</v>
      </c>
      <c r="J51" s="61" t="s">
        <v>57</v>
      </c>
    </row>
    <row r="52" spans="1:12" ht="45">
      <c r="A52" s="32"/>
      <c r="B52" s="34"/>
      <c r="C52" s="36"/>
      <c r="D52" s="32"/>
      <c r="E52" s="32"/>
      <c r="F52" s="30"/>
      <c r="G52" s="30"/>
      <c r="H52" s="47"/>
      <c r="I52" s="51" t="s">
        <v>75</v>
      </c>
      <c r="J52" s="61"/>
    </row>
    <row r="53" spans="1:12">
      <c r="A53" s="31">
        <v>24</v>
      </c>
      <c r="B53" s="33" t="s">
        <v>40</v>
      </c>
      <c r="C53" s="35" t="s">
        <v>54</v>
      </c>
      <c r="D53" s="31" t="s">
        <v>3</v>
      </c>
      <c r="E53" s="31">
        <v>1</v>
      </c>
      <c r="F53" s="29">
        <v>104081</v>
      </c>
      <c r="G53" s="29">
        <f>F53*E53</f>
        <v>104081</v>
      </c>
      <c r="H53" s="47"/>
      <c r="I53" s="48">
        <v>104081</v>
      </c>
      <c r="J53" s="61" t="s">
        <v>57</v>
      </c>
    </row>
    <row r="54" spans="1:12" ht="45">
      <c r="A54" s="32"/>
      <c r="B54" s="34"/>
      <c r="C54" s="36"/>
      <c r="D54" s="32"/>
      <c r="E54" s="32"/>
      <c r="F54" s="30"/>
      <c r="G54" s="30"/>
      <c r="H54" s="52"/>
      <c r="I54" s="53" t="s">
        <v>76</v>
      </c>
      <c r="J54" s="61"/>
    </row>
    <row r="55" spans="1:12">
      <c r="A55" s="31">
        <v>25</v>
      </c>
      <c r="B55" s="33" t="s">
        <v>4</v>
      </c>
      <c r="C55" s="35" t="s">
        <v>49</v>
      </c>
      <c r="D55" s="31" t="s">
        <v>3</v>
      </c>
      <c r="E55" s="31">
        <v>1</v>
      </c>
      <c r="F55" s="29">
        <v>104081</v>
      </c>
      <c r="G55" s="29">
        <f>F55*E55</f>
        <v>104081</v>
      </c>
      <c r="H55" s="47"/>
      <c r="I55" s="40">
        <v>104081</v>
      </c>
      <c r="J55" s="62" t="s">
        <v>57</v>
      </c>
    </row>
    <row r="56" spans="1:12" ht="45">
      <c r="A56" s="32"/>
      <c r="B56" s="34"/>
      <c r="C56" s="36"/>
      <c r="D56" s="32"/>
      <c r="E56" s="32"/>
      <c r="F56" s="30"/>
      <c r="G56" s="30"/>
      <c r="H56" s="47"/>
      <c r="I56" s="54" t="s">
        <v>77</v>
      </c>
      <c r="J56" s="62"/>
    </row>
    <row r="57" spans="1:12">
      <c r="G57" s="15">
        <f>SUM(G5:G55)</f>
        <v>7983568</v>
      </c>
      <c r="H57" s="28"/>
      <c r="I57" s="28"/>
      <c r="J57" s="65"/>
      <c r="K57" s="28"/>
      <c r="L57" s="28"/>
    </row>
    <row r="58" spans="1:12">
      <c r="H58" s="28"/>
      <c r="I58" s="28"/>
      <c r="J58" s="66"/>
      <c r="K58" s="28"/>
      <c r="L58" s="28"/>
    </row>
    <row r="59" spans="1:12">
      <c r="H59" s="28"/>
      <c r="I59" s="28"/>
      <c r="J59" s="66"/>
      <c r="K59" s="28"/>
      <c r="L59" s="28"/>
    </row>
    <row r="60" spans="1:12">
      <c r="H60" s="28"/>
      <c r="I60" s="28"/>
      <c r="J60" s="66"/>
      <c r="K60" s="28"/>
      <c r="L60" s="28"/>
    </row>
    <row r="61" spans="1:12">
      <c r="H61" s="28"/>
      <c r="I61" s="28"/>
      <c r="J61" s="66"/>
      <c r="K61" s="28"/>
      <c r="L61" s="28"/>
    </row>
  </sheetData>
  <mergeCells count="200"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D35:D36"/>
    <mergeCell ref="E35:E36"/>
    <mergeCell ref="F35:F36"/>
    <mergeCell ref="G35:G36"/>
    <mergeCell ref="A35:A36"/>
    <mergeCell ref="G33:G34"/>
    <mergeCell ref="A42:A43"/>
    <mergeCell ref="B42:B43"/>
    <mergeCell ref="C42:C43"/>
    <mergeCell ref="D42:D43"/>
    <mergeCell ref="E42:E43"/>
    <mergeCell ref="F42:F43"/>
    <mergeCell ref="G42:G43"/>
    <mergeCell ref="B35:B36"/>
    <mergeCell ref="C35:C36"/>
    <mergeCell ref="A33:A34"/>
    <mergeCell ref="B33:B34"/>
    <mergeCell ref="C33:C34"/>
    <mergeCell ref="D33:D34"/>
    <mergeCell ref="E33:E34"/>
    <mergeCell ref="F33:F34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8:G49"/>
    <mergeCell ref="A51:A52"/>
    <mergeCell ref="B51:B52"/>
    <mergeCell ref="C51:C52"/>
    <mergeCell ref="D51:D52"/>
    <mergeCell ref="E51:E52"/>
    <mergeCell ref="F51:F52"/>
    <mergeCell ref="G51:G52"/>
    <mergeCell ref="A48:A49"/>
    <mergeCell ref="B48:B49"/>
    <mergeCell ref="C48:C49"/>
    <mergeCell ref="D48:D49"/>
    <mergeCell ref="E48:E49"/>
    <mergeCell ref="F48:F49"/>
    <mergeCell ref="G53:G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55:J56"/>
    <mergeCell ref="J42:J43"/>
    <mergeCell ref="J44:J45"/>
    <mergeCell ref="J46:J47"/>
    <mergeCell ref="J48:J49"/>
    <mergeCell ref="J51:J52"/>
    <mergeCell ref="J53:J54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2020-01-15T09:58:50Z</dcterms:created>
  <dcterms:modified xsi:type="dcterms:W3CDTF">2020-01-24T09:50:19Z</dcterms:modified>
</cp:coreProperties>
</file>