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7" i="1"/>
  <c r="G15"/>
  <c r="G13"/>
  <c r="G11"/>
  <c r="G9"/>
  <c r="G7"/>
  <c r="G5"/>
  <c r="G67" l="1"/>
  <c r="G65"/>
  <c r="G63"/>
  <c r="G61"/>
  <c r="G59"/>
  <c r="G57"/>
  <c r="G55"/>
  <c r="G53"/>
  <c r="G51"/>
  <c r="G49"/>
  <c r="G47"/>
  <c r="G45"/>
  <c r="G43"/>
  <c r="G41"/>
  <c r="G39"/>
  <c r="G37"/>
  <c r="G35"/>
  <c r="G33"/>
  <c r="G31"/>
  <c r="G29"/>
  <c r="G27"/>
  <c r="G25"/>
  <c r="G23"/>
  <c r="G21"/>
  <c r="G19"/>
  <c r="G69" l="1"/>
</calcChain>
</file>

<file path=xl/sharedStrings.xml><?xml version="1.0" encoding="utf-8"?>
<sst xmlns="http://schemas.openxmlformats.org/spreadsheetml/2006/main" count="163" uniqueCount="108">
  <si>
    <t>Аспергил IgG</t>
  </si>
  <si>
    <t>набор</t>
  </si>
  <si>
    <t>Микоплазма IgM</t>
  </si>
  <si>
    <t>Mикоплазма IgG</t>
  </si>
  <si>
    <t>Хламидии IgM</t>
  </si>
  <si>
    <t>Хламидий IgG</t>
  </si>
  <si>
    <t>Трихомонады IgM\G</t>
  </si>
  <si>
    <t>Уреоплазма IgM/G</t>
  </si>
  <si>
    <t>Вирус простого герпеса  IgM</t>
  </si>
  <si>
    <t>Вирус простого герпеса  IgG</t>
  </si>
  <si>
    <t>ВПГ авидность</t>
  </si>
  <si>
    <t>ЦМВ авидность</t>
  </si>
  <si>
    <t>Кандиды IgM</t>
  </si>
  <si>
    <t>Кандиды IgG</t>
  </si>
  <si>
    <t xml:space="preserve"> Листериоз IgG</t>
  </si>
  <si>
    <t>Хеликобактер пилори</t>
  </si>
  <si>
    <t>Трихинеллез</t>
  </si>
  <si>
    <t>Эхинококкоз</t>
  </si>
  <si>
    <t>Описторхоз</t>
  </si>
  <si>
    <t>Лямблий</t>
  </si>
  <si>
    <t>Аскариды</t>
  </si>
  <si>
    <t xml:space="preserve">Иерсиниоз    </t>
  </si>
  <si>
    <t>Вирус Эпштейн-Барра Ig M</t>
  </si>
  <si>
    <t>Вирус Эпштейн-Барра IgG</t>
  </si>
  <si>
    <t>Гельминты</t>
  </si>
  <si>
    <t>№ п/п</t>
  </si>
  <si>
    <t>Наименование</t>
  </si>
  <si>
    <t>Характеристика, форма выпуска</t>
  </si>
  <si>
    <t>Ед.изм</t>
  </si>
  <si>
    <t>Цена, тенге</t>
  </si>
  <si>
    <t>Сумма, тенге</t>
  </si>
  <si>
    <t>Коли-чество</t>
  </si>
  <si>
    <t>Токсокароз</t>
  </si>
  <si>
    <t>Набор реагентов для иммуноферментного выявления иммуноглобулинов класса G к антигенам токсокар в сыворотке (плазме) крови</t>
  </si>
  <si>
    <t>Набор реагентов для иммуноферментного выявления иммуноглобулинов класса G к грибам рода Aspergillus в сыворотке (плазме) крови. Число определений 12 х 8</t>
  </si>
  <si>
    <t>Набор реагентов для выявления антител класса  IgМ к Mycoplasma pneumoniae методом непрямого иммуно-ферментного анализа в сыворотке (плазме) крови человека. Число определений 12 х 8</t>
  </si>
  <si>
    <t>Набор реагентов для выявления антител класса IgG к Mycoplasma pneumoniae методом непрямого иммуно-ферментного анализа в сыворотке (плазме) крови человека. Число определений 12 х 8</t>
  </si>
  <si>
    <t>Набор реагентов для иммуноферментного выявления иммуноглобулинов класса G к Chlamydophila pneumoniae Chlamydophila pneumoniae в сыовротке (плазме) крови. Число определений 12 х 8</t>
  </si>
  <si>
    <t>Набор реагентов для иммуноферментного выявления иммуноглобулинов класса М к вирусу простого гепеса 1 и 2 типов. Число определений - 12х8.</t>
  </si>
  <si>
    <t>Набор реагентов для иммуноферментного выявления иммуноглобулинов класса G к вирусу простого гепеса 1 и 2 типов в сыворотке (плазме) крови. Число определений - 12х8.</t>
  </si>
  <si>
    <t>Набор реагентов для иммуноферментного определения индекса авидности иммуноглобулинов класса G к вирусу простого герпеса 1 и 2 типов в сыворотке (плазме) крови. Число определений - 6х8.</t>
  </si>
  <si>
    <t xml:space="preserve"> Набор реагентов для иммуноферментного определения индекса авидности иммуноглобулинов класса G к цитомегаловирусу в сыворотке (плазме) крови. Число определений - 6х8.</t>
  </si>
  <si>
    <t>Набор реагентов для выявления антител класса M к антигенам Candida albicans методом иммуноферментного анализа. Число определений - 96.</t>
  </si>
  <si>
    <t>Набор реагентов для выявления антител класса G к антигенам Candida albicans методом иммуноферментного анализа. Число определений - 96.</t>
  </si>
  <si>
    <t>Набор реагентов  для выявления антител класса G к Listeria monocytogenes методом иммуноферментного анализа. Число определений - 96.</t>
  </si>
  <si>
    <t>Набор реагентов для выявления антител класса G и А к Helicobacter pylori методом иммуноферментного анализа. Число определений - 96.</t>
  </si>
  <si>
    <t>Набор реагентов для иммуноферментного выявления иммуноглобулинов класса G к антигенам трихинелл в сыворотке (плазме) крови. Число определений - 12 х 8.</t>
  </si>
  <si>
    <t>Набор реагентов для иммуноферментного выявления иммуноглобулинов класса G к антигенам эхинококка однокамерного в сыворотке (плазме) крови. Число определений - 12 х 8.</t>
  </si>
  <si>
    <t>Набор реагентов для иммуноферментного выявления иммуноглобулинов класса G к антигенам описторхисов в сыворотке (плазме) крови. Число определений - 12 х 8.</t>
  </si>
  <si>
    <t>Набор реагентов для иммуноферментного выявления иммуноглобулинов класса М к капсидному антигену VCA вируса Эпштейна-Барр в сыворотке (плазме) крови. Число определений - 12 х 8.</t>
  </si>
  <si>
    <t>Набор реагентов для иммуноферментного выявления иммуноглобулинов класса G к ранним антигенам ЕА вируса Эпштейна-Барр в сыворотке (плазме) крови. Число определений - 12 х 8.</t>
  </si>
  <si>
    <t>Набор реагентов для иммуноферментного выявления иммуноглобулинов класса G к антигенам описторхисов, трихинелл, токсокар и эхинококкозов в сыворотке (плазме) крови. Число определений - 3 х 64.</t>
  </si>
  <si>
    <t>Набор реагентов для выявления антител класса G к Yersinia enterocolitica и Yersinia pseudotuberculosis методом иммуноферментного анализа. Число определений - 96.</t>
  </si>
  <si>
    <t>Набор реагентов для выявления антител класса G к Ascaris lumbricoides методом иммуноферментного анализа. Число определений - 96.</t>
  </si>
  <si>
    <t>Набор реагентов для выявления антител класса G и А к Lamblia intestinalis методом иммуноферментного анализа. Число определений - 96.</t>
  </si>
  <si>
    <t xml:space="preserve"> Набор реагентов  для выявления антител класса G и М к Ureaplasma urealyricum методом иммуноферментного анализа. Число определений - 96.</t>
  </si>
  <si>
    <t>Набор реагентов для выявления антител класса G и М к Trichomonas vaginalis методом иммуноферментного анализа. Число определений - 96.</t>
  </si>
  <si>
    <t>Набор реагентов для иммуноферментного выявления иммуноглобулинов класса М к Chlamydophila pneumoniae в сыворотке (плазме) крови. Число определений 12 х 8</t>
  </si>
  <si>
    <t>Эластаза-1 в кале, 96. тестов. Назначение: набор предназначен для количественного определения Эластазы-1 в образцах кала методом иммуноферментного анализа.  Специфичность и чувствительность теста при исследовании кала составляют 93%. ИФА-метод с двумя поликлональными антителами, используемыми одновременно, специфически идентифицирующими эластазу 1.</t>
  </si>
  <si>
    <t>Панкреатическая эластаза</t>
  </si>
  <si>
    <t xml:space="preserve">Кальпротектин в кале.96 тестов. Назначение: набор предназначен для количественного определения человеческого кальпротектина (MRP8/14; S100A8/S100A9) в образцах кала методом иммуноферментного анализа. Диапазон измерения: 30–1800 мкг/г кала. Чувствительность: 30 мкг/г кала. Приложения теста: кальпротектин идентичен белкам MRP8/14 и S100A8/A9, он имеет различные названия для гетерокомплекса кальций-зависимых белков, высоко экспрессируемых в нейтрофильных клетках и макрофагах. Другие приложения определения ФК: - Оценка побочного действия лекарств, повреждающих слизистую кишечника, по уровню ФК, например, нестероидных противовоспалительных средств, и подбора препаратов, не вызывающих рецидива скрытых форм ВЗК. - ФК - маркер отторжения трансплантата кишечника. - Прогноз рецидива после хирургического лечения ВЗК. - Дифференциальная диагностика ВЗК и конститутивной патологии энтероцитов при тяжелой диарее у младенцев. </t>
  </si>
  <si>
    <t>Кальпротектин</t>
  </si>
  <si>
    <t>Нейрон-специфическая енолаза (НСЕ), 96  тестов. Назначение: набор предназначен для количественного определения опухолевого маркера нейрон-специфической енолазы (НСЕ) в образцах сыворотки иммуноферментным методом. Важнейшие характеристики метода: Длина волны измерения 620 или 405 нм. Диапазон измерения 1-150 мкг/л. Чувствительность 1 мкг/л. Воспроизводимость межсерийная, СV% ≤ 5.5%. Хук-эффект не был обнаружен для образцов с концентрациями до 200 000 мкг/л. Ячейки микропланшета покрыты стрептавидином. *Сорбция лунок стрептавидином улучшает воспроизводимость и чувствительность – это следующее поколение иммуноферментных тестов по сравнению с наборами, где ячейки покрыты антителами. Специфичность - данный метод EIA основывается на применении двух различных видов моноклональных анти-НСЕ антител: биотинилированных антител MAb Е21 и моноклональных антител Е17, конъюгированных с пероксидазой хрена. Используемые моноклональные антитела связываются с γ-субъединицей фермента и следовательно , детектируют и γγ, и aγ формы. Приложения теста: гликолитический фермент енолаза (2-фосфо-D-глицерато гидролиаза, EC 4.2.1.11) существует в виде нескольких димерных изоферментов aa, aβ, aγ, ββ и γγ), образованных из трех субъединиц a, β и γ. γ-субъединица обнаружена или в составе изофермента гомодимера γγ, или в составе изофермента гетеродимера aγ, и известна как нейрон-специфическая енолаза (НСЕ, NSE).</t>
  </si>
  <si>
    <t>ИФА тест система Вирус Зостер JgM</t>
  </si>
  <si>
    <t>ИФА тест система Вирус Зостер JgG</t>
  </si>
  <si>
    <t>Аденовирус G\М</t>
  </si>
  <si>
    <t xml:space="preserve">IgG/IgM-антитела к аденовирусу, 96 , Набор для определения IgG/IgM-антител к аденовирусу методом иммуноферментного анализа предназначен для определения IgG/IgM-антител к аденовирусу в образцах человеческой сыворотки методом иммуноферментного анализа. Антиген:антиген аденовируса штамм Adenoid 71 (ATCC VR-1). Относительная чувствительность: для IgG 99%, для IgM 83% по сравнению с иммунофлуоресцентным методом. Относительная специфичность: для IgG 95%, для IgM 100% по сравнению с иммунофлуоресцентным методом. Приложения теста: аденовирусы, составляющие большую группу возбудителей инфекционных заболеваний, вызывают у человека острые вирусные болезни, протекающие с преимущественным поражением органов дыхания, глаз и лимфатических узлов. </t>
  </si>
  <si>
    <t>Набор реагентов Platelia Aspergillus Ag для обнаружения галактоманнанового антигена Aspergillus в сыворотке и бронхоальвеолярном лаваже (БАЛ) на 96 определений</t>
  </si>
  <si>
    <t>Галактоманнан</t>
  </si>
  <si>
    <t>Нейронспецифическая енолаза</t>
  </si>
  <si>
    <t>Набор реагентов для иммуноферментного определения антител класса IgG к вирусу Varicella Zoster в сыворотке крови человека VZV IgG ELISA.                                                                                                                                                 Качественное определение IgG антител к вирусу Varicella Zoster методом ИФА. 96 тестов, температура хранения +2…+8 °C</t>
  </si>
  <si>
    <t>Набор реагентов для иммуноферментного определения антител класса IgM к вирусу Varicella Zoster в сыворотке крови человека VZV IgM ELISA. Качественное определение IgМ антител к вирусу Varicella Zoster методом ИФА. 96 тестов, температура хранения +2…+8 °C</t>
  </si>
  <si>
    <t>Изделия медицинского назначения / Реагенты</t>
  </si>
  <si>
    <t>ТОО "Диамед"</t>
  </si>
  <si>
    <t>ТОО "ABDA development"</t>
  </si>
  <si>
    <t>ТОО "ДиоГенСистемс"</t>
  </si>
  <si>
    <t>Аспергил-IgG-ИФА-БЕСТ, пр-ва АО "Вектор-Бест", Россия, РК-ИМН-5№017622</t>
  </si>
  <si>
    <t>Chlamydophila pneumoniae-IgМ-ИФА-БЕСТ, пр-ва АО "Вектор-Бест", Россия, РК-ИМН-5№017749</t>
  </si>
  <si>
    <t>Chlamydophila pneumoniae-IgG-ИФА-БЕСТ, пр-ва АО "Вектор-Бест", Россия, РК-ИМН-5№017748</t>
  </si>
  <si>
    <t>CAMOMILE-ТРИХО-G/M, пр-ва ТОО "Диамед Азия Тест", Казахстан, РК-ИМН-5№017709</t>
  </si>
  <si>
    <t>CAMOMILE-УРЕА-G/M,  пр-ва ТОО "Диамед Азия Тест", Казахстан, РК-ИМН-5№017678</t>
  </si>
  <si>
    <t>ВектоВПГ-1,2-IgG-авидность, пр-ва АО "Вектор-Бест", Россия, РК-ИМН-5№013622</t>
  </si>
  <si>
    <t>ВектоЦМВ-IgG-авидность, пр-ва АО "Вектор-Бест", Россия, РК-ИМН-5№013628</t>
  </si>
  <si>
    <t>CAMOMILE-КАНДИДА-М, пр-ва ТОО "Диамед Азия Тест", Казахстан, РК-ИМН-5№016947</t>
  </si>
  <si>
    <t>CAMOMILE-КАНДИДА-G, пр-ва ТОО "Диамед Азия Тест", Казахстан,  РК-ИМН-5№016944</t>
  </si>
  <si>
    <t>CAMOMILE-ХЕЛИКО-G/A, пр-ва ТОО "Диамед Азия Тест", Казахстан, РК-ИМН-5№017613</t>
  </si>
  <si>
    <t>Трихинелла-IgG-ИФА-БЕСТ, пр-ва АО "Вектор-Бест", Россия, РК-ИМН-5№013615</t>
  </si>
  <si>
    <t>Эхинококк-IgG-ИФА-БЕСТ, пр-ва АО "Вектор-Бест", Россия, РК-ИМН-5№013618</t>
  </si>
  <si>
    <t>Токсокара-IgG-ИФА-БЕСТ, пр-ва АО "Вектор-Бест", Россия, РК-ИМН-5№013619</t>
  </si>
  <si>
    <t>Описторх-IgG-ИФА-БЕСТ, пр-ва АО "Вектор-Бест", Россия, РК-ИМН-5№013616</t>
  </si>
  <si>
    <t>CAMOMILE-ЛЯМБЛИОЗ-G/A, пр-ва ТОО "Диамед Азия Тест", Казахстан, РК-ИМН-5№017614</t>
  </si>
  <si>
    <t>CAMOMILE - АСКАРИДА-G, пр-ва ТОО "Диамед Азия Тест", Казахстан, РК-ИМН-5№017569</t>
  </si>
  <si>
    <t>CAMOMILE - ИЕРСИНИОЗ-G, пр-ва ТОО "Диамед Азия Тест", Казахстан, РК-ИМН-5№017708</t>
  </si>
  <si>
    <t>ВектоВЭБ-VCA-IgM, пр-ва АО "Вектор-Бест", Россия, РК-ИМН-5№013625</t>
  </si>
  <si>
    <t>ВектоВЭБ-ЕА-IgG, пр-ва АО "Вектор-Бест", Россия, РК-ИМН-5№013624</t>
  </si>
  <si>
    <t>Mycoplasma pneumoniae-IgM-ИФА-БЕСТ, пр-ва АО "Вектор-Бест", Россия, РК-ИМН-5№017751</t>
  </si>
  <si>
    <t>Mycoplasma pneumoniae-IgG-ИФА-БЕСТ, пр-ва АО "Вектор-Бест", Россия, РК-ИМН-5№017750</t>
  </si>
  <si>
    <t>ВектоВПГ - IgM, пр-ва АО "Вектор-Бест", Россия, РК-ИМН-5№013145</t>
  </si>
  <si>
    <t>ВектоВПГ-1,2-IgG, пр-ва АО "Вектор-Бест", Россия, РК-ИМН-5№013310</t>
  </si>
  <si>
    <t>CAMOMILE-ЛИСТЕРИ-О-G, пр-ва ТОО "Диамед Азия Тест", Казахстан,  РК-ИМН-5№017674</t>
  </si>
  <si>
    <t>Гельминты-IgG-ИФА-БЕСТ, пр-ва АО "Вектор-Бест", Россия, РК-ИМН-5№013368</t>
  </si>
  <si>
    <t>425-8601 Эластаза-1 в кале, 96, пр-ва Bioserv, Германия, разовый ввоз</t>
  </si>
  <si>
    <t>EK-CAL Кальпротектин в кале, 96, пр-ва Buhlmann, Швейцария, разовый ввоз</t>
  </si>
  <si>
    <t>Набор реагентов для определения нейрон-специфической енолазы NSE (CanAg NSE EIA), Fujirebio Diagnostics AB, пр-ва Fujirebio, Швеция, РК-ИМН-5№015887</t>
  </si>
  <si>
    <t>Набор реагентов для иммуноферментного определения антител класса IgM к вирусу Varicella Zoster в сыворотке крови человека VZV IgM ELISA  1 набор-96 тестов, пр-ва Human GmbH (Германия), РК-МТ-5№017645</t>
  </si>
  <si>
    <t xml:space="preserve">Набор реагентов для иммуноферментного определения антител класса IgG к вирусу Varicella Zoster в сыворотке крови человека VZV IgG ELISA  1 набор-96 тестов, пр-ва Human GmbH (Германия), РК-МТ-5№017645 </t>
  </si>
  <si>
    <t>IgG/IgM-антитела к аденовирусу, 96, пр-ва Vircell, Испания, разовый ввоз</t>
  </si>
  <si>
    <t xml:space="preserve"> Набор реагентов Platelia Aspergillus Ag для обнаружения галактоманнанового антигена Aspergillus в сыворотке и бронхоальвеолярном лаваже (БАЛ) на 96 определений, пр-ва Bio-Rad, Франция, РК-ИМН-5№016662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</si>
</sst>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0\ _р_._-;\-* #,##0.00\ _р_._-;_-* &quot;-&quot;??\ _р_._-;_-@_-"/>
    <numFmt numFmtId="165" formatCode="#,##0.00_р_.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lef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/>
    </xf>
    <xf numFmtId="164" fontId="3" fillId="0" borderId="1" xfId="3" applyNumberFormat="1" applyFont="1" applyFill="1" applyBorder="1" applyAlignment="1">
      <alignment horizontal="center" vertical="center"/>
    </xf>
    <xf numFmtId="0" fontId="2" fillId="0" borderId="0" xfId="0" applyFont="1" applyFill="1"/>
    <xf numFmtId="43" fontId="2" fillId="0" borderId="0" xfId="0" applyNumberFormat="1" applyFont="1" applyFill="1"/>
    <xf numFmtId="0" fontId="6" fillId="0" borderId="0" xfId="0" applyFont="1" applyFill="1"/>
    <xf numFmtId="164" fontId="3" fillId="2" borderId="1" xfId="3" applyNumberFormat="1" applyFont="1" applyFill="1" applyBorder="1" applyAlignment="1">
      <alignment horizontal="center" vertical="center"/>
    </xf>
    <xf numFmtId="164" fontId="3" fillId="2" borderId="1" xfId="3" applyNumberFormat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43" fontId="2" fillId="0" borderId="0" xfId="0" applyNumberFormat="1" applyFont="1" applyFill="1" applyAlignment="1">
      <alignment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 vertical="center"/>
    </xf>
    <xf numFmtId="43" fontId="2" fillId="0" borderId="2" xfId="1" applyFont="1" applyFill="1" applyBorder="1" applyAlignment="1">
      <alignment horizontal="center" vertical="center"/>
    </xf>
    <xf numFmtId="43" fontId="2" fillId="0" borderId="3" xfId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right" vertical="center" wrapText="1"/>
    </xf>
    <xf numFmtId="2" fontId="2" fillId="0" borderId="3" xfId="0" applyNumberFormat="1" applyFont="1" applyFill="1" applyBorder="1" applyAlignment="1">
      <alignment horizontal="right" vertical="center" wrapText="1"/>
    </xf>
  </cellXfs>
  <cellStyles count="4">
    <cellStyle name="Обычный" xfId="0" builtinId="0"/>
    <cellStyle name="Обычный 5" xfId="2"/>
    <cellStyle name="Финансовый" xfId="1" builtinId="3"/>
    <cellStyle name="Финансовый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9"/>
  <sheetViews>
    <sheetView tabSelected="1" workbookViewId="0">
      <pane ySplit="4" topLeftCell="A5" activePane="bottomLeft" state="frozen"/>
      <selection pane="bottomLeft" activeCell="K1" sqref="K1:K1048576"/>
    </sheetView>
  </sheetViews>
  <sheetFormatPr defaultRowHeight="12.75"/>
  <cols>
    <col min="1" max="1" width="5.7109375" style="9" customWidth="1"/>
    <col min="2" max="2" width="19.140625" style="9" customWidth="1"/>
    <col min="3" max="3" width="55.140625" style="9" customWidth="1"/>
    <col min="4" max="4" width="9.28515625" style="9" customWidth="1"/>
    <col min="5" max="5" width="9" style="9" customWidth="1"/>
    <col min="6" max="6" width="14.42578125" style="9" customWidth="1"/>
    <col min="7" max="7" width="15" style="9" customWidth="1"/>
    <col min="8" max="8" width="22" style="9" customWidth="1"/>
    <col min="9" max="9" width="20.5703125" style="9" customWidth="1"/>
    <col min="10" max="10" width="23.7109375" style="16" customWidth="1"/>
    <col min="11" max="16384" width="9.140625" style="9"/>
  </cols>
  <sheetData>
    <row r="1" spans="1:10" ht="15">
      <c r="B1" s="11" t="s">
        <v>72</v>
      </c>
    </row>
    <row r="4" spans="1:10" ht="25.5">
      <c r="A4" s="2" t="s">
        <v>25</v>
      </c>
      <c r="B4" s="3" t="s">
        <v>26</v>
      </c>
      <c r="C4" s="4" t="s">
        <v>27</v>
      </c>
      <c r="D4" s="5" t="s">
        <v>28</v>
      </c>
      <c r="E4" s="6" t="s">
        <v>31</v>
      </c>
      <c r="F4" s="7" t="s">
        <v>29</v>
      </c>
      <c r="G4" s="8" t="s">
        <v>30</v>
      </c>
      <c r="H4" s="12" t="s">
        <v>73</v>
      </c>
      <c r="I4" s="13" t="s">
        <v>74</v>
      </c>
      <c r="J4" s="13" t="s">
        <v>75</v>
      </c>
    </row>
    <row r="5" spans="1:10" s="1" customFormat="1" ht="18" customHeight="1">
      <c r="A5" s="22">
        <v>1</v>
      </c>
      <c r="B5" s="18" t="s">
        <v>59</v>
      </c>
      <c r="C5" s="18" t="s">
        <v>58</v>
      </c>
      <c r="D5" s="20" t="s">
        <v>1</v>
      </c>
      <c r="E5" s="22">
        <v>1</v>
      </c>
      <c r="F5" s="24">
        <v>772800</v>
      </c>
      <c r="G5" s="26">
        <f t="shared" ref="G5:G67" si="0">E5*F5</f>
        <v>772800</v>
      </c>
      <c r="H5" s="14"/>
      <c r="I5" s="14"/>
      <c r="J5" s="15">
        <v>772800</v>
      </c>
    </row>
    <row r="6" spans="1:10" s="1" customFormat="1" ht="87" customHeight="1">
      <c r="A6" s="23"/>
      <c r="B6" s="19"/>
      <c r="C6" s="19"/>
      <c r="D6" s="21"/>
      <c r="E6" s="23"/>
      <c r="F6" s="25"/>
      <c r="G6" s="27"/>
      <c r="H6" s="14"/>
      <c r="I6" s="14"/>
      <c r="J6" s="15" t="s">
        <v>101</v>
      </c>
    </row>
    <row r="7" spans="1:10" s="1" customFormat="1">
      <c r="A7" s="22">
        <v>2</v>
      </c>
      <c r="B7" s="18" t="s">
        <v>61</v>
      </c>
      <c r="C7" s="18" t="s">
        <v>60</v>
      </c>
      <c r="D7" s="20" t="s">
        <v>1</v>
      </c>
      <c r="E7" s="22">
        <v>1</v>
      </c>
      <c r="F7" s="24">
        <v>1015000</v>
      </c>
      <c r="G7" s="26">
        <f t="shared" si="0"/>
        <v>1015000</v>
      </c>
      <c r="H7" s="14"/>
      <c r="I7" s="14"/>
      <c r="J7" s="15">
        <v>1015000</v>
      </c>
    </row>
    <row r="8" spans="1:10" s="1" customFormat="1" ht="38.25">
      <c r="A8" s="23"/>
      <c r="B8" s="19"/>
      <c r="C8" s="19"/>
      <c r="D8" s="21"/>
      <c r="E8" s="23"/>
      <c r="F8" s="25"/>
      <c r="G8" s="27"/>
      <c r="H8" s="14"/>
      <c r="I8" s="14"/>
      <c r="J8" s="15" t="s">
        <v>102</v>
      </c>
    </row>
    <row r="9" spans="1:10" s="1" customFormat="1">
      <c r="A9" s="22">
        <v>3</v>
      </c>
      <c r="B9" s="18" t="s">
        <v>69</v>
      </c>
      <c r="C9" s="18" t="s">
        <v>62</v>
      </c>
      <c r="D9" s="20" t="s">
        <v>1</v>
      </c>
      <c r="E9" s="22">
        <v>1</v>
      </c>
      <c r="F9" s="24">
        <v>390600</v>
      </c>
      <c r="G9" s="26">
        <f t="shared" si="0"/>
        <v>390600</v>
      </c>
      <c r="H9" s="14"/>
      <c r="I9" s="14"/>
      <c r="J9" s="15">
        <v>390600</v>
      </c>
    </row>
    <row r="10" spans="1:10" s="1" customFormat="1" ht="89.25">
      <c r="A10" s="23"/>
      <c r="B10" s="19"/>
      <c r="C10" s="19"/>
      <c r="D10" s="21"/>
      <c r="E10" s="23"/>
      <c r="F10" s="25"/>
      <c r="G10" s="27"/>
      <c r="H10" s="14"/>
      <c r="I10" s="14"/>
      <c r="J10" s="15" t="s">
        <v>103</v>
      </c>
    </row>
    <row r="11" spans="1:10" s="1" customFormat="1">
      <c r="A11" s="22">
        <v>4</v>
      </c>
      <c r="B11" s="18" t="s">
        <v>63</v>
      </c>
      <c r="C11" s="18" t="s">
        <v>71</v>
      </c>
      <c r="D11" s="20" t="s">
        <v>1</v>
      </c>
      <c r="E11" s="22">
        <v>1</v>
      </c>
      <c r="F11" s="24">
        <v>221250</v>
      </c>
      <c r="G11" s="26">
        <f t="shared" si="0"/>
        <v>221250</v>
      </c>
      <c r="H11" s="14"/>
      <c r="I11" s="14"/>
      <c r="J11" s="15">
        <v>221250</v>
      </c>
    </row>
    <row r="12" spans="1:10" s="1" customFormat="1" ht="127.5">
      <c r="A12" s="23"/>
      <c r="B12" s="19"/>
      <c r="C12" s="19"/>
      <c r="D12" s="21"/>
      <c r="E12" s="23"/>
      <c r="F12" s="25"/>
      <c r="G12" s="27"/>
      <c r="H12" s="14"/>
      <c r="I12" s="14"/>
      <c r="J12" s="15" t="s">
        <v>104</v>
      </c>
    </row>
    <row r="13" spans="1:10" s="1" customFormat="1">
      <c r="A13" s="22">
        <v>5</v>
      </c>
      <c r="B13" s="18" t="s">
        <v>64</v>
      </c>
      <c r="C13" s="18" t="s">
        <v>70</v>
      </c>
      <c r="D13" s="20" t="s">
        <v>1</v>
      </c>
      <c r="E13" s="22">
        <v>1</v>
      </c>
      <c r="F13" s="24">
        <v>221250</v>
      </c>
      <c r="G13" s="26">
        <f t="shared" si="0"/>
        <v>221250</v>
      </c>
      <c r="H13" s="14"/>
      <c r="I13" s="14"/>
      <c r="J13" s="15">
        <v>221250</v>
      </c>
    </row>
    <row r="14" spans="1:10" s="1" customFormat="1" ht="127.5">
      <c r="A14" s="23"/>
      <c r="B14" s="19"/>
      <c r="C14" s="19"/>
      <c r="D14" s="21"/>
      <c r="E14" s="23"/>
      <c r="F14" s="25"/>
      <c r="G14" s="27"/>
      <c r="H14" s="14"/>
      <c r="I14" s="14"/>
      <c r="J14" s="15" t="s">
        <v>105</v>
      </c>
    </row>
    <row r="15" spans="1:10" s="1" customFormat="1">
      <c r="A15" s="22">
        <v>6</v>
      </c>
      <c r="B15" s="18" t="s">
        <v>65</v>
      </c>
      <c r="C15" s="18" t="s">
        <v>66</v>
      </c>
      <c r="D15" s="20"/>
      <c r="E15" s="22">
        <v>1</v>
      </c>
      <c r="F15" s="24">
        <v>384375</v>
      </c>
      <c r="G15" s="26">
        <f t="shared" si="0"/>
        <v>384375</v>
      </c>
      <c r="H15" s="14"/>
      <c r="I15" s="14"/>
      <c r="J15" s="15">
        <v>384375</v>
      </c>
    </row>
    <row r="16" spans="1:10" s="1" customFormat="1" ht="51">
      <c r="A16" s="23"/>
      <c r="B16" s="19"/>
      <c r="C16" s="19"/>
      <c r="D16" s="21"/>
      <c r="E16" s="23"/>
      <c r="F16" s="25"/>
      <c r="G16" s="27"/>
      <c r="H16" s="14"/>
      <c r="I16" s="14"/>
      <c r="J16" s="15" t="s">
        <v>106</v>
      </c>
    </row>
    <row r="17" spans="1:10" s="1" customFormat="1">
      <c r="A17" s="22">
        <v>7</v>
      </c>
      <c r="B17" s="18" t="s">
        <v>68</v>
      </c>
      <c r="C17" s="18" t="s">
        <v>67</v>
      </c>
      <c r="D17" s="20" t="s">
        <v>1</v>
      </c>
      <c r="E17" s="22">
        <v>1</v>
      </c>
      <c r="F17" s="24">
        <v>825000</v>
      </c>
      <c r="G17" s="26">
        <f t="shared" si="0"/>
        <v>825000</v>
      </c>
      <c r="H17" s="14"/>
      <c r="I17" s="14"/>
      <c r="J17" s="15">
        <v>825000</v>
      </c>
    </row>
    <row r="18" spans="1:10" s="1" customFormat="1" ht="140.25">
      <c r="A18" s="23"/>
      <c r="B18" s="19"/>
      <c r="C18" s="19"/>
      <c r="D18" s="21"/>
      <c r="E18" s="23"/>
      <c r="F18" s="25"/>
      <c r="G18" s="27"/>
      <c r="H18" s="14"/>
      <c r="I18" s="14"/>
      <c r="J18" s="15" t="s">
        <v>107</v>
      </c>
    </row>
    <row r="19" spans="1:10" s="1" customFormat="1" ht="18" customHeight="1">
      <c r="A19" s="22">
        <v>8</v>
      </c>
      <c r="B19" s="18" t="s">
        <v>0</v>
      </c>
      <c r="C19" s="18" t="s">
        <v>34</v>
      </c>
      <c r="D19" s="22" t="s">
        <v>1</v>
      </c>
      <c r="E19" s="22">
        <v>1</v>
      </c>
      <c r="F19" s="28">
        <v>46500</v>
      </c>
      <c r="G19" s="26">
        <f t="shared" si="0"/>
        <v>46500</v>
      </c>
      <c r="H19" s="14">
        <v>46400</v>
      </c>
      <c r="I19" s="14">
        <v>46500</v>
      </c>
      <c r="J19" s="15"/>
    </row>
    <row r="20" spans="1:10" s="1" customFormat="1" ht="63.75">
      <c r="A20" s="23"/>
      <c r="B20" s="19"/>
      <c r="C20" s="19"/>
      <c r="D20" s="23"/>
      <c r="E20" s="23"/>
      <c r="F20" s="29"/>
      <c r="G20" s="27"/>
      <c r="H20" s="15" t="s">
        <v>76</v>
      </c>
      <c r="I20" s="15" t="s">
        <v>76</v>
      </c>
      <c r="J20" s="15"/>
    </row>
    <row r="21" spans="1:10" s="1" customFormat="1" ht="18.75" customHeight="1">
      <c r="A21" s="22">
        <v>9</v>
      </c>
      <c r="B21" s="18" t="s">
        <v>2</v>
      </c>
      <c r="C21" s="18" t="s">
        <v>35</v>
      </c>
      <c r="D21" s="22" t="s">
        <v>1</v>
      </c>
      <c r="E21" s="22">
        <v>1</v>
      </c>
      <c r="F21" s="28">
        <v>48300</v>
      </c>
      <c r="G21" s="26">
        <f t="shared" si="0"/>
        <v>48300</v>
      </c>
      <c r="H21" s="14">
        <v>48200</v>
      </c>
      <c r="I21" s="14">
        <v>48300</v>
      </c>
      <c r="J21" s="15"/>
    </row>
    <row r="22" spans="1:10" s="1" customFormat="1" ht="76.5">
      <c r="A22" s="23"/>
      <c r="B22" s="19"/>
      <c r="C22" s="19"/>
      <c r="D22" s="23"/>
      <c r="E22" s="23"/>
      <c r="F22" s="29"/>
      <c r="G22" s="27"/>
      <c r="H22" s="15" t="s">
        <v>95</v>
      </c>
      <c r="I22" s="15" t="s">
        <v>95</v>
      </c>
      <c r="J22" s="15"/>
    </row>
    <row r="23" spans="1:10" s="1" customFormat="1">
      <c r="A23" s="22">
        <v>10</v>
      </c>
      <c r="B23" s="18" t="s">
        <v>3</v>
      </c>
      <c r="C23" s="18" t="s">
        <v>36</v>
      </c>
      <c r="D23" s="22" t="s">
        <v>1</v>
      </c>
      <c r="E23" s="22">
        <v>1</v>
      </c>
      <c r="F23" s="28">
        <v>46100</v>
      </c>
      <c r="G23" s="26">
        <f t="shared" si="0"/>
        <v>46100</v>
      </c>
      <c r="H23" s="14">
        <v>46000</v>
      </c>
      <c r="I23" s="14">
        <v>46100</v>
      </c>
      <c r="J23" s="15"/>
    </row>
    <row r="24" spans="1:10" s="1" customFormat="1" ht="76.5">
      <c r="A24" s="23"/>
      <c r="B24" s="19"/>
      <c r="C24" s="19"/>
      <c r="D24" s="23"/>
      <c r="E24" s="23"/>
      <c r="F24" s="29"/>
      <c r="G24" s="27"/>
      <c r="H24" s="15" t="s">
        <v>96</v>
      </c>
      <c r="I24" s="15" t="s">
        <v>96</v>
      </c>
      <c r="J24" s="15"/>
    </row>
    <row r="25" spans="1:10" s="1" customFormat="1">
      <c r="A25" s="22">
        <v>11</v>
      </c>
      <c r="B25" s="18" t="s">
        <v>4</v>
      </c>
      <c r="C25" s="18" t="s">
        <v>57</v>
      </c>
      <c r="D25" s="22" t="s">
        <v>1</v>
      </c>
      <c r="E25" s="22">
        <v>1</v>
      </c>
      <c r="F25" s="28">
        <v>48400</v>
      </c>
      <c r="G25" s="26">
        <f t="shared" si="0"/>
        <v>48400</v>
      </c>
      <c r="H25" s="14">
        <v>48300</v>
      </c>
      <c r="I25" s="14">
        <v>48400</v>
      </c>
      <c r="J25" s="15"/>
    </row>
    <row r="26" spans="1:10" s="1" customFormat="1" ht="76.5">
      <c r="A26" s="23"/>
      <c r="B26" s="19"/>
      <c r="C26" s="19"/>
      <c r="D26" s="23"/>
      <c r="E26" s="23"/>
      <c r="F26" s="29"/>
      <c r="G26" s="27"/>
      <c r="H26" s="15" t="s">
        <v>77</v>
      </c>
      <c r="I26" s="15" t="s">
        <v>77</v>
      </c>
      <c r="J26" s="15"/>
    </row>
    <row r="27" spans="1:10" s="1" customFormat="1">
      <c r="A27" s="22">
        <v>12</v>
      </c>
      <c r="B27" s="18" t="s">
        <v>5</v>
      </c>
      <c r="C27" s="18" t="s">
        <v>37</v>
      </c>
      <c r="D27" s="22" t="s">
        <v>1</v>
      </c>
      <c r="E27" s="22">
        <v>1</v>
      </c>
      <c r="F27" s="28">
        <v>45900</v>
      </c>
      <c r="G27" s="26">
        <f t="shared" si="0"/>
        <v>45900</v>
      </c>
      <c r="H27" s="14">
        <v>45800</v>
      </c>
      <c r="I27" s="14">
        <v>45900</v>
      </c>
      <c r="J27" s="15"/>
    </row>
    <row r="28" spans="1:10" s="1" customFormat="1" ht="76.5">
      <c r="A28" s="23"/>
      <c r="B28" s="19"/>
      <c r="C28" s="19"/>
      <c r="D28" s="23"/>
      <c r="E28" s="23"/>
      <c r="F28" s="29"/>
      <c r="G28" s="27"/>
      <c r="H28" s="15" t="s">
        <v>78</v>
      </c>
      <c r="I28" s="15" t="s">
        <v>78</v>
      </c>
      <c r="J28" s="15"/>
    </row>
    <row r="29" spans="1:10" s="1" customFormat="1">
      <c r="A29" s="22">
        <v>13</v>
      </c>
      <c r="B29" s="18" t="s">
        <v>6</v>
      </c>
      <c r="C29" s="18" t="s">
        <v>56</v>
      </c>
      <c r="D29" s="22" t="s">
        <v>1</v>
      </c>
      <c r="E29" s="22">
        <v>1</v>
      </c>
      <c r="F29" s="28">
        <v>32200</v>
      </c>
      <c r="G29" s="26">
        <f t="shared" si="0"/>
        <v>32200</v>
      </c>
      <c r="H29" s="14">
        <v>32100</v>
      </c>
      <c r="I29" s="14">
        <v>32200</v>
      </c>
      <c r="J29" s="15"/>
    </row>
    <row r="30" spans="1:10" s="1" customFormat="1" ht="63.75">
      <c r="A30" s="23"/>
      <c r="B30" s="19"/>
      <c r="C30" s="19"/>
      <c r="D30" s="23"/>
      <c r="E30" s="23"/>
      <c r="F30" s="29"/>
      <c r="G30" s="27"/>
      <c r="H30" s="15" t="s">
        <v>79</v>
      </c>
      <c r="I30" s="15" t="s">
        <v>79</v>
      </c>
      <c r="J30" s="15"/>
    </row>
    <row r="31" spans="1:10" s="1" customFormat="1" ht="19.5" customHeight="1">
      <c r="A31" s="22">
        <v>14</v>
      </c>
      <c r="B31" s="18" t="s">
        <v>7</v>
      </c>
      <c r="C31" s="18" t="s">
        <v>55</v>
      </c>
      <c r="D31" s="22" t="s">
        <v>1</v>
      </c>
      <c r="E31" s="22">
        <v>1</v>
      </c>
      <c r="F31" s="28">
        <v>31000</v>
      </c>
      <c r="G31" s="26">
        <f t="shared" si="0"/>
        <v>31000</v>
      </c>
      <c r="H31" s="14">
        <v>30900</v>
      </c>
      <c r="I31" s="14">
        <v>31000</v>
      </c>
      <c r="J31" s="15"/>
    </row>
    <row r="32" spans="1:10" s="1" customFormat="1" ht="63.75">
      <c r="A32" s="23"/>
      <c r="B32" s="19"/>
      <c r="C32" s="19"/>
      <c r="D32" s="23"/>
      <c r="E32" s="23"/>
      <c r="F32" s="29"/>
      <c r="G32" s="27"/>
      <c r="H32" s="15" t="s">
        <v>80</v>
      </c>
      <c r="I32" s="15" t="s">
        <v>80</v>
      </c>
      <c r="J32" s="15"/>
    </row>
    <row r="33" spans="1:10" s="1" customFormat="1">
      <c r="A33" s="22">
        <v>15</v>
      </c>
      <c r="B33" s="18" t="s">
        <v>8</v>
      </c>
      <c r="C33" s="18" t="s">
        <v>38</v>
      </c>
      <c r="D33" s="22" t="s">
        <v>1</v>
      </c>
      <c r="E33" s="22">
        <v>1</v>
      </c>
      <c r="F33" s="28">
        <v>39500</v>
      </c>
      <c r="G33" s="26">
        <f t="shared" si="0"/>
        <v>39500</v>
      </c>
      <c r="H33" s="14">
        <v>39400</v>
      </c>
      <c r="I33" s="14">
        <v>39500</v>
      </c>
      <c r="J33" s="15"/>
    </row>
    <row r="34" spans="1:10" s="1" customFormat="1" ht="51">
      <c r="A34" s="23"/>
      <c r="B34" s="19"/>
      <c r="C34" s="19"/>
      <c r="D34" s="23"/>
      <c r="E34" s="23"/>
      <c r="F34" s="29"/>
      <c r="G34" s="27"/>
      <c r="H34" s="15" t="s">
        <v>97</v>
      </c>
      <c r="I34" s="15" t="s">
        <v>97</v>
      </c>
      <c r="J34" s="15"/>
    </row>
    <row r="35" spans="1:10" s="1" customFormat="1">
      <c r="A35" s="22">
        <v>16</v>
      </c>
      <c r="B35" s="18" t="s">
        <v>9</v>
      </c>
      <c r="C35" s="18" t="s">
        <v>39</v>
      </c>
      <c r="D35" s="22" t="s">
        <v>1</v>
      </c>
      <c r="E35" s="22">
        <v>1</v>
      </c>
      <c r="F35" s="28">
        <v>36200</v>
      </c>
      <c r="G35" s="26">
        <f t="shared" si="0"/>
        <v>36200</v>
      </c>
      <c r="H35" s="14">
        <v>36100</v>
      </c>
      <c r="I35" s="14">
        <v>36200</v>
      </c>
      <c r="J35" s="15"/>
    </row>
    <row r="36" spans="1:10" s="1" customFormat="1" ht="51">
      <c r="A36" s="23"/>
      <c r="B36" s="19"/>
      <c r="C36" s="19"/>
      <c r="D36" s="23"/>
      <c r="E36" s="23"/>
      <c r="F36" s="29"/>
      <c r="G36" s="27"/>
      <c r="H36" s="15" t="s">
        <v>98</v>
      </c>
      <c r="I36" s="15" t="s">
        <v>98</v>
      </c>
      <c r="J36" s="15"/>
    </row>
    <row r="37" spans="1:10" s="1" customFormat="1" ht="20.25" customHeight="1">
      <c r="A37" s="22">
        <v>17</v>
      </c>
      <c r="B37" s="18" t="s">
        <v>10</v>
      </c>
      <c r="C37" s="18" t="s">
        <v>40</v>
      </c>
      <c r="D37" s="22" t="s">
        <v>1</v>
      </c>
      <c r="E37" s="22">
        <v>1</v>
      </c>
      <c r="F37" s="28">
        <v>45600</v>
      </c>
      <c r="G37" s="26">
        <f t="shared" si="0"/>
        <v>45600</v>
      </c>
      <c r="H37" s="14">
        <v>45500</v>
      </c>
      <c r="I37" s="14">
        <v>45600</v>
      </c>
      <c r="J37" s="15"/>
    </row>
    <row r="38" spans="1:10" s="1" customFormat="1" ht="63.75">
      <c r="A38" s="23"/>
      <c r="B38" s="19"/>
      <c r="C38" s="19"/>
      <c r="D38" s="23"/>
      <c r="E38" s="23"/>
      <c r="F38" s="29"/>
      <c r="G38" s="27"/>
      <c r="H38" s="15" t="s">
        <v>81</v>
      </c>
      <c r="I38" s="15" t="s">
        <v>81</v>
      </c>
      <c r="J38" s="15"/>
    </row>
    <row r="39" spans="1:10" s="1" customFormat="1" ht="18.75" customHeight="1">
      <c r="A39" s="22">
        <v>18</v>
      </c>
      <c r="B39" s="18" t="s">
        <v>11</v>
      </c>
      <c r="C39" s="18" t="s">
        <v>41</v>
      </c>
      <c r="D39" s="22" t="s">
        <v>1</v>
      </c>
      <c r="E39" s="22">
        <v>1</v>
      </c>
      <c r="F39" s="28">
        <v>45600</v>
      </c>
      <c r="G39" s="26">
        <f t="shared" si="0"/>
        <v>45600</v>
      </c>
      <c r="H39" s="14">
        <v>45500</v>
      </c>
      <c r="I39" s="14">
        <v>45600</v>
      </c>
      <c r="J39" s="15"/>
    </row>
    <row r="40" spans="1:10" s="1" customFormat="1" ht="63.75">
      <c r="A40" s="23"/>
      <c r="B40" s="19"/>
      <c r="C40" s="19"/>
      <c r="D40" s="23"/>
      <c r="E40" s="23"/>
      <c r="F40" s="29"/>
      <c r="G40" s="27"/>
      <c r="H40" s="15" t="s">
        <v>82</v>
      </c>
      <c r="I40" s="15" t="s">
        <v>82</v>
      </c>
      <c r="J40" s="15"/>
    </row>
    <row r="41" spans="1:10" s="1" customFormat="1">
      <c r="A41" s="22">
        <v>19</v>
      </c>
      <c r="B41" s="18" t="s">
        <v>12</v>
      </c>
      <c r="C41" s="18" t="s">
        <v>42</v>
      </c>
      <c r="D41" s="22" t="s">
        <v>1</v>
      </c>
      <c r="E41" s="22">
        <v>1</v>
      </c>
      <c r="F41" s="28">
        <v>36200</v>
      </c>
      <c r="G41" s="26">
        <f t="shared" si="0"/>
        <v>36200</v>
      </c>
      <c r="H41" s="14">
        <v>36100</v>
      </c>
      <c r="I41" s="14">
        <v>36200</v>
      </c>
      <c r="J41" s="15"/>
    </row>
    <row r="42" spans="1:10" s="1" customFormat="1" ht="63.75">
      <c r="A42" s="23"/>
      <c r="B42" s="19"/>
      <c r="C42" s="19"/>
      <c r="D42" s="23"/>
      <c r="E42" s="23"/>
      <c r="F42" s="29"/>
      <c r="G42" s="27"/>
      <c r="H42" s="15" t="s">
        <v>83</v>
      </c>
      <c r="I42" s="15" t="s">
        <v>83</v>
      </c>
      <c r="J42" s="15"/>
    </row>
    <row r="43" spans="1:10" s="1" customFormat="1">
      <c r="A43" s="22">
        <v>20</v>
      </c>
      <c r="B43" s="18" t="s">
        <v>13</v>
      </c>
      <c r="C43" s="18" t="s">
        <v>43</v>
      </c>
      <c r="D43" s="22" t="s">
        <v>1</v>
      </c>
      <c r="E43" s="22">
        <v>1</v>
      </c>
      <c r="F43" s="28">
        <v>36000</v>
      </c>
      <c r="G43" s="26">
        <f t="shared" si="0"/>
        <v>36000</v>
      </c>
      <c r="H43" s="14">
        <v>35900</v>
      </c>
      <c r="I43" s="14">
        <v>36000</v>
      </c>
      <c r="J43" s="15"/>
    </row>
    <row r="44" spans="1:10" s="1" customFormat="1" ht="63.75">
      <c r="A44" s="23"/>
      <c r="B44" s="19"/>
      <c r="C44" s="19"/>
      <c r="D44" s="23"/>
      <c r="E44" s="23"/>
      <c r="F44" s="29"/>
      <c r="G44" s="27"/>
      <c r="H44" s="15" t="s">
        <v>84</v>
      </c>
      <c r="I44" s="15" t="s">
        <v>84</v>
      </c>
      <c r="J44" s="15"/>
    </row>
    <row r="45" spans="1:10" s="1" customFormat="1">
      <c r="A45" s="22">
        <v>21</v>
      </c>
      <c r="B45" s="18" t="s">
        <v>14</v>
      </c>
      <c r="C45" s="18" t="s">
        <v>44</v>
      </c>
      <c r="D45" s="22" t="s">
        <v>1</v>
      </c>
      <c r="E45" s="22">
        <v>1</v>
      </c>
      <c r="F45" s="28">
        <v>37800</v>
      </c>
      <c r="G45" s="26">
        <f t="shared" si="0"/>
        <v>37800</v>
      </c>
      <c r="H45" s="14">
        <v>37700</v>
      </c>
      <c r="I45" s="14">
        <v>37800</v>
      </c>
      <c r="J45" s="15"/>
    </row>
    <row r="46" spans="1:10" s="1" customFormat="1" ht="63.75">
      <c r="A46" s="23"/>
      <c r="B46" s="19"/>
      <c r="C46" s="19"/>
      <c r="D46" s="23"/>
      <c r="E46" s="23"/>
      <c r="F46" s="29"/>
      <c r="G46" s="27"/>
      <c r="H46" s="15" t="s">
        <v>99</v>
      </c>
      <c r="I46" s="15" t="s">
        <v>99</v>
      </c>
      <c r="J46" s="15"/>
    </row>
    <row r="47" spans="1:10" s="1" customFormat="1">
      <c r="A47" s="22">
        <v>22</v>
      </c>
      <c r="B47" s="18" t="s">
        <v>15</v>
      </c>
      <c r="C47" s="18" t="s">
        <v>45</v>
      </c>
      <c r="D47" s="22" t="s">
        <v>1</v>
      </c>
      <c r="E47" s="22">
        <v>1</v>
      </c>
      <c r="F47" s="28">
        <v>39900</v>
      </c>
      <c r="G47" s="26">
        <f t="shared" si="0"/>
        <v>39900</v>
      </c>
      <c r="H47" s="14">
        <v>39800</v>
      </c>
      <c r="I47" s="14">
        <v>39900</v>
      </c>
      <c r="J47" s="15"/>
    </row>
    <row r="48" spans="1:10" s="1" customFormat="1" ht="63.75">
      <c r="A48" s="23"/>
      <c r="B48" s="19"/>
      <c r="C48" s="19"/>
      <c r="D48" s="23"/>
      <c r="E48" s="23"/>
      <c r="F48" s="29"/>
      <c r="G48" s="27"/>
      <c r="H48" s="15" t="s">
        <v>85</v>
      </c>
      <c r="I48" s="15" t="s">
        <v>85</v>
      </c>
      <c r="J48" s="15"/>
    </row>
    <row r="49" spans="1:10" s="1" customFormat="1">
      <c r="A49" s="22">
        <v>23</v>
      </c>
      <c r="B49" s="18" t="s">
        <v>16</v>
      </c>
      <c r="C49" s="18" t="s">
        <v>46</v>
      </c>
      <c r="D49" s="22" t="s">
        <v>1</v>
      </c>
      <c r="E49" s="22">
        <v>1</v>
      </c>
      <c r="F49" s="28">
        <v>46100</v>
      </c>
      <c r="G49" s="26">
        <f t="shared" si="0"/>
        <v>46100</v>
      </c>
      <c r="H49" s="14">
        <v>46000</v>
      </c>
      <c r="I49" s="14">
        <v>46100</v>
      </c>
      <c r="J49" s="15"/>
    </row>
    <row r="50" spans="1:10" s="1" customFormat="1" ht="63.75">
      <c r="A50" s="23"/>
      <c r="B50" s="19"/>
      <c r="C50" s="19"/>
      <c r="D50" s="23"/>
      <c r="E50" s="23"/>
      <c r="F50" s="29"/>
      <c r="G50" s="27"/>
      <c r="H50" s="15" t="s">
        <v>86</v>
      </c>
      <c r="I50" s="15" t="s">
        <v>86</v>
      </c>
      <c r="J50" s="15"/>
    </row>
    <row r="51" spans="1:10" s="1" customFormat="1">
      <c r="A51" s="22">
        <v>24</v>
      </c>
      <c r="B51" s="18" t="s">
        <v>17</v>
      </c>
      <c r="C51" s="18" t="s">
        <v>47</v>
      </c>
      <c r="D51" s="22" t="s">
        <v>1</v>
      </c>
      <c r="E51" s="22">
        <v>1</v>
      </c>
      <c r="F51" s="28">
        <v>47200</v>
      </c>
      <c r="G51" s="26">
        <f t="shared" si="0"/>
        <v>47200</v>
      </c>
      <c r="H51" s="14">
        <v>47100</v>
      </c>
      <c r="I51" s="14">
        <v>47200</v>
      </c>
      <c r="J51" s="15"/>
    </row>
    <row r="52" spans="1:10" s="1" customFormat="1" ht="63.75">
      <c r="A52" s="23"/>
      <c r="B52" s="19"/>
      <c r="C52" s="19"/>
      <c r="D52" s="23"/>
      <c r="E52" s="23"/>
      <c r="F52" s="29"/>
      <c r="G52" s="27"/>
      <c r="H52" s="15" t="s">
        <v>87</v>
      </c>
      <c r="I52" s="15" t="s">
        <v>87</v>
      </c>
      <c r="J52" s="15"/>
    </row>
    <row r="53" spans="1:10" s="1" customFormat="1">
      <c r="A53" s="22">
        <v>25</v>
      </c>
      <c r="B53" s="18" t="s">
        <v>32</v>
      </c>
      <c r="C53" s="18" t="s">
        <v>33</v>
      </c>
      <c r="D53" s="22" t="s">
        <v>1</v>
      </c>
      <c r="E53" s="22">
        <v>1</v>
      </c>
      <c r="F53" s="28">
        <v>41900</v>
      </c>
      <c r="G53" s="26">
        <f t="shared" si="0"/>
        <v>41900</v>
      </c>
      <c r="H53" s="14">
        <v>41800</v>
      </c>
      <c r="I53" s="14">
        <v>41900</v>
      </c>
      <c r="J53" s="15"/>
    </row>
    <row r="54" spans="1:10" s="1" customFormat="1" ht="63.75">
      <c r="A54" s="23"/>
      <c r="B54" s="19"/>
      <c r="C54" s="19"/>
      <c r="D54" s="23"/>
      <c r="E54" s="23"/>
      <c r="F54" s="29"/>
      <c r="G54" s="27"/>
      <c r="H54" s="15" t="s">
        <v>88</v>
      </c>
      <c r="I54" s="15" t="s">
        <v>88</v>
      </c>
      <c r="J54" s="15"/>
    </row>
    <row r="55" spans="1:10" s="1" customFormat="1">
      <c r="A55" s="22">
        <v>26</v>
      </c>
      <c r="B55" s="18" t="s">
        <v>18</v>
      </c>
      <c r="C55" s="18" t="s">
        <v>48</v>
      </c>
      <c r="D55" s="22" t="s">
        <v>1</v>
      </c>
      <c r="E55" s="22">
        <v>1</v>
      </c>
      <c r="F55" s="28">
        <v>40400</v>
      </c>
      <c r="G55" s="26">
        <f t="shared" si="0"/>
        <v>40400</v>
      </c>
      <c r="H55" s="14">
        <v>40300</v>
      </c>
      <c r="I55" s="14">
        <v>40400</v>
      </c>
      <c r="J55" s="15"/>
    </row>
    <row r="56" spans="1:10" s="1" customFormat="1" ht="63.75">
      <c r="A56" s="23"/>
      <c r="B56" s="19"/>
      <c r="C56" s="19"/>
      <c r="D56" s="23"/>
      <c r="E56" s="23"/>
      <c r="F56" s="29"/>
      <c r="G56" s="27"/>
      <c r="H56" s="15" t="s">
        <v>89</v>
      </c>
      <c r="I56" s="15" t="s">
        <v>89</v>
      </c>
      <c r="J56" s="15"/>
    </row>
    <row r="57" spans="1:10" s="1" customFormat="1">
      <c r="A57" s="22">
        <v>27</v>
      </c>
      <c r="B57" s="18" t="s">
        <v>19</v>
      </c>
      <c r="C57" s="18" t="s">
        <v>54</v>
      </c>
      <c r="D57" s="22" t="s">
        <v>1</v>
      </c>
      <c r="E57" s="22">
        <v>2</v>
      </c>
      <c r="F57" s="28">
        <v>37800</v>
      </c>
      <c r="G57" s="26">
        <f t="shared" si="0"/>
        <v>75600</v>
      </c>
      <c r="H57" s="14">
        <v>37700</v>
      </c>
      <c r="I57" s="14">
        <v>37800</v>
      </c>
      <c r="J57" s="15"/>
    </row>
    <row r="58" spans="1:10" s="1" customFormat="1" ht="63.75">
      <c r="A58" s="23"/>
      <c r="B58" s="19"/>
      <c r="C58" s="19"/>
      <c r="D58" s="23"/>
      <c r="E58" s="23"/>
      <c r="F58" s="29"/>
      <c r="G58" s="27"/>
      <c r="H58" s="15" t="s">
        <v>90</v>
      </c>
      <c r="I58" s="15" t="s">
        <v>90</v>
      </c>
      <c r="J58" s="15"/>
    </row>
    <row r="59" spans="1:10" s="1" customFormat="1">
      <c r="A59" s="22">
        <v>28</v>
      </c>
      <c r="B59" s="18" t="s">
        <v>20</v>
      </c>
      <c r="C59" s="18" t="s">
        <v>53</v>
      </c>
      <c r="D59" s="22" t="s">
        <v>1</v>
      </c>
      <c r="E59" s="22">
        <v>1</v>
      </c>
      <c r="F59" s="28">
        <v>46000</v>
      </c>
      <c r="G59" s="26">
        <f t="shared" si="0"/>
        <v>46000</v>
      </c>
      <c r="H59" s="14">
        <v>45900</v>
      </c>
      <c r="I59" s="14">
        <v>46000</v>
      </c>
      <c r="J59" s="15"/>
    </row>
    <row r="60" spans="1:10" s="1" customFormat="1" ht="63.75">
      <c r="A60" s="23"/>
      <c r="B60" s="19"/>
      <c r="C60" s="19"/>
      <c r="D60" s="23"/>
      <c r="E60" s="23"/>
      <c r="F60" s="29"/>
      <c r="G60" s="27"/>
      <c r="H60" s="15" t="s">
        <v>91</v>
      </c>
      <c r="I60" s="15" t="s">
        <v>91</v>
      </c>
      <c r="J60" s="15"/>
    </row>
    <row r="61" spans="1:10" s="1" customFormat="1">
      <c r="A61" s="22">
        <v>29</v>
      </c>
      <c r="B61" s="18" t="s">
        <v>21</v>
      </c>
      <c r="C61" s="18" t="s">
        <v>52</v>
      </c>
      <c r="D61" s="22" t="s">
        <v>1</v>
      </c>
      <c r="E61" s="22">
        <v>1</v>
      </c>
      <c r="F61" s="28">
        <v>40100</v>
      </c>
      <c r="G61" s="26">
        <f t="shared" si="0"/>
        <v>40100</v>
      </c>
      <c r="H61" s="14">
        <v>40000</v>
      </c>
      <c r="I61" s="14">
        <v>40100</v>
      </c>
      <c r="J61" s="15"/>
    </row>
    <row r="62" spans="1:10" s="1" customFormat="1" ht="63.75">
      <c r="A62" s="23"/>
      <c r="B62" s="19"/>
      <c r="C62" s="19"/>
      <c r="D62" s="23"/>
      <c r="E62" s="23"/>
      <c r="F62" s="29"/>
      <c r="G62" s="27"/>
      <c r="H62" s="15" t="s">
        <v>92</v>
      </c>
      <c r="I62" s="15" t="s">
        <v>92</v>
      </c>
      <c r="J62" s="15"/>
    </row>
    <row r="63" spans="1:10" s="1" customFormat="1">
      <c r="A63" s="22">
        <v>30</v>
      </c>
      <c r="B63" s="18" t="s">
        <v>22</v>
      </c>
      <c r="C63" s="18" t="s">
        <v>49</v>
      </c>
      <c r="D63" s="22" t="s">
        <v>1</v>
      </c>
      <c r="E63" s="22">
        <v>1</v>
      </c>
      <c r="F63" s="28">
        <v>48800</v>
      </c>
      <c r="G63" s="26">
        <f t="shared" si="0"/>
        <v>48800</v>
      </c>
      <c r="H63" s="14">
        <v>48700</v>
      </c>
      <c r="I63" s="14">
        <v>48800</v>
      </c>
      <c r="J63" s="15"/>
    </row>
    <row r="64" spans="1:10" s="1" customFormat="1" ht="51">
      <c r="A64" s="23"/>
      <c r="B64" s="19"/>
      <c r="C64" s="19"/>
      <c r="D64" s="23"/>
      <c r="E64" s="23"/>
      <c r="F64" s="29"/>
      <c r="G64" s="27"/>
      <c r="H64" s="15" t="s">
        <v>93</v>
      </c>
      <c r="I64" s="15" t="s">
        <v>93</v>
      </c>
      <c r="J64" s="15"/>
    </row>
    <row r="65" spans="1:10" s="1" customFormat="1">
      <c r="A65" s="22">
        <v>31</v>
      </c>
      <c r="B65" s="18" t="s">
        <v>23</v>
      </c>
      <c r="C65" s="18" t="s">
        <v>50</v>
      </c>
      <c r="D65" s="22" t="s">
        <v>1</v>
      </c>
      <c r="E65" s="22">
        <v>1</v>
      </c>
      <c r="F65" s="28">
        <v>46400</v>
      </c>
      <c r="G65" s="26">
        <f t="shared" si="0"/>
        <v>46400</v>
      </c>
      <c r="H65" s="14">
        <v>46300</v>
      </c>
      <c r="I65" s="14">
        <v>46400</v>
      </c>
      <c r="J65" s="15"/>
    </row>
    <row r="66" spans="1:10" s="1" customFormat="1" ht="51">
      <c r="A66" s="23"/>
      <c r="B66" s="19"/>
      <c r="C66" s="19"/>
      <c r="D66" s="23"/>
      <c r="E66" s="23"/>
      <c r="F66" s="29"/>
      <c r="G66" s="27"/>
      <c r="H66" s="15" t="s">
        <v>94</v>
      </c>
      <c r="I66" s="15" t="s">
        <v>94</v>
      </c>
      <c r="J66" s="15"/>
    </row>
    <row r="67" spans="1:10" s="1" customFormat="1">
      <c r="A67" s="22">
        <v>32</v>
      </c>
      <c r="B67" s="18" t="s">
        <v>24</v>
      </c>
      <c r="C67" s="18" t="s">
        <v>51</v>
      </c>
      <c r="D67" s="22" t="s">
        <v>1</v>
      </c>
      <c r="E67" s="22">
        <v>1</v>
      </c>
      <c r="F67" s="28">
        <v>51400</v>
      </c>
      <c r="G67" s="26">
        <f t="shared" si="0"/>
        <v>51400</v>
      </c>
      <c r="H67" s="14">
        <v>51300</v>
      </c>
      <c r="I67" s="14">
        <v>51400</v>
      </c>
      <c r="J67" s="15"/>
    </row>
    <row r="68" spans="1:10" s="1" customFormat="1" ht="63.75">
      <c r="A68" s="23"/>
      <c r="B68" s="19"/>
      <c r="C68" s="19"/>
      <c r="D68" s="23"/>
      <c r="E68" s="23"/>
      <c r="F68" s="29"/>
      <c r="G68" s="27"/>
      <c r="H68" s="15" t="s">
        <v>100</v>
      </c>
      <c r="I68" s="15" t="s">
        <v>100</v>
      </c>
      <c r="J68" s="15"/>
    </row>
    <row r="69" spans="1:10">
      <c r="G69" s="10">
        <f>SUM(G5:G67)</f>
        <v>4929375</v>
      </c>
      <c r="H69" s="10"/>
      <c r="I69" s="10"/>
      <c r="J69" s="17"/>
    </row>
  </sheetData>
  <mergeCells count="224">
    <mergeCell ref="G19:G20"/>
    <mergeCell ref="A21:A22"/>
    <mergeCell ref="B21:B22"/>
    <mergeCell ref="C21:C22"/>
    <mergeCell ref="D21:D22"/>
    <mergeCell ref="E21:E22"/>
    <mergeCell ref="F21:F22"/>
    <mergeCell ref="G21:G22"/>
    <mergeCell ref="A19:A20"/>
    <mergeCell ref="B19:B20"/>
    <mergeCell ref="C19:C20"/>
    <mergeCell ref="D19:D20"/>
    <mergeCell ref="E19:E20"/>
    <mergeCell ref="F19:F20"/>
    <mergeCell ref="G23:G24"/>
    <mergeCell ref="A25:A26"/>
    <mergeCell ref="B25:B26"/>
    <mergeCell ref="C25:C26"/>
    <mergeCell ref="D25:D26"/>
    <mergeCell ref="E25:E26"/>
    <mergeCell ref="F25:F26"/>
    <mergeCell ref="G25:G26"/>
    <mergeCell ref="A23:A24"/>
    <mergeCell ref="B23:B24"/>
    <mergeCell ref="C23:C24"/>
    <mergeCell ref="D23:D24"/>
    <mergeCell ref="E23:E24"/>
    <mergeCell ref="F23:F24"/>
    <mergeCell ref="G27:G28"/>
    <mergeCell ref="A29:A30"/>
    <mergeCell ref="B29:B30"/>
    <mergeCell ref="C29:C30"/>
    <mergeCell ref="D29:D30"/>
    <mergeCell ref="E29:E30"/>
    <mergeCell ref="F29:F30"/>
    <mergeCell ref="G29:G30"/>
    <mergeCell ref="A27:A28"/>
    <mergeCell ref="B27:B28"/>
    <mergeCell ref="C27:C28"/>
    <mergeCell ref="D27:D28"/>
    <mergeCell ref="E27:E28"/>
    <mergeCell ref="F27:F28"/>
    <mergeCell ref="G31:G32"/>
    <mergeCell ref="A33:A34"/>
    <mergeCell ref="B33:B34"/>
    <mergeCell ref="C33:C34"/>
    <mergeCell ref="D33:D34"/>
    <mergeCell ref="E33:E34"/>
    <mergeCell ref="F33:F34"/>
    <mergeCell ref="G33:G34"/>
    <mergeCell ref="A31:A32"/>
    <mergeCell ref="B31:B32"/>
    <mergeCell ref="C31:C32"/>
    <mergeCell ref="D31:D32"/>
    <mergeCell ref="E31:E32"/>
    <mergeCell ref="F31:F32"/>
    <mergeCell ref="G35:G36"/>
    <mergeCell ref="A37:A38"/>
    <mergeCell ref="B37:B38"/>
    <mergeCell ref="C37:C38"/>
    <mergeCell ref="D37:D38"/>
    <mergeCell ref="E37:E38"/>
    <mergeCell ref="F37:F38"/>
    <mergeCell ref="G37:G38"/>
    <mergeCell ref="A35:A36"/>
    <mergeCell ref="B35:B36"/>
    <mergeCell ref="C35:C36"/>
    <mergeCell ref="D35:D36"/>
    <mergeCell ref="E35:E36"/>
    <mergeCell ref="F35:F36"/>
    <mergeCell ref="G39:G40"/>
    <mergeCell ref="A41:A42"/>
    <mergeCell ref="B41:B42"/>
    <mergeCell ref="C41:C42"/>
    <mergeCell ref="D41:D42"/>
    <mergeCell ref="E41:E42"/>
    <mergeCell ref="F41:F42"/>
    <mergeCell ref="G41:G42"/>
    <mergeCell ref="A39:A40"/>
    <mergeCell ref="B39:B40"/>
    <mergeCell ref="C39:C40"/>
    <mergeCell ref="D39:D40"/>
    <mergeCell ref="E39:E40"/>
    <mergeCell ref="F39:F40"/>
    <mergeCell ref="G43:G44"/>
    <mergeCell ref="A45:A46"/>
    <mergeCell ref="B45:B46"/>
    <mergeCell ref="C45:C46"/>
    <mergeCell ref="D45:D46"/>
    <mergeCell ref="E45:E46"/>
    <mergeCell ref="F45:F46"/>
    <mergeCell ref="G45:G46"/>
    <mergeCell ref="A43:A44"/>
    <mergeCell ref="B43:B44"/>
    <mergeCell ref="C43:C44"/>
    <mergeCell ref="D43:D44"/>
    <mergeCell ref="E43:E44"/>
    <mergeCell ref="F43:F44"/>
    <mergeCell ref="G47:G48"/>
    <mergeCell ref="A49:A50"/>
    <mergeCell ref="B49:B50"/>
    <mergeCell ref="C49:C50"/>
    <mergeCell ref="D49:D50"/>
    <mergeCell ref="E49:E50"/>
    <mergeCell ref="F49:F50"/>
    <mergeCell ref="G49:G50"/>
    <mergeCell ref="A47:A48"/>
    <mergeCell ref="B47:B48"/>
    <mergeCell ref="C47:C48"/>
    <mergeCell ref="D47:D48"/>
    <mergeCell ref="E47:E48"/>
    <mergeCell ref="F47:F48"/>
    <mergeCell ref="G51:G52"/>
    <mergeCell ref="A53:A54"/>
    <mergeCell ref="B53:B54"/>
    <mergeCell ref="C53:C54"/>
    <mergeCell ref="D53:D54"/>
    <mergeCell ref="E53:E54"/>
    <mergeCell ref="F53:F54"/>
    <mergeCell ref="G53:G54"/>
    <mergeCell ref="A51:A52"/>
    <mergeCell ref="B51:B52"/>
    <mergeCell ref="C51:C52"/>
    <mergeCell ref="D51:D52"/>
    <mergeCell ref="E51:E52"/>
    <mergeCell ref="F51:F52"/>
    <mergeCell ref="G55:G56"/>
    <mergeCell ref="A57:A58"/>
    <mergeCell ref="B57:B58"/>
    <mergeCell ref="C57:C58"/>
    <mergeCell ref="D57:D58"/>
    <mergeCell ref="E57:E58"/>
    <mergeCell ref="F57:F58"/>
    <mergeCell ref="G57:G58"/>
    <mergeCell ref="A55:A56"/>
    <mergeCell ref="B55:B56"/>
    <mergeCell ref="C55:C56"/>
    <mergeCell ref="D55:D56"/>
    <mergeCell ref="E55:E56"/>
    <mergeCell ref="F55:F56"/>
    <mergeCell ref="A63:A64"/>
    <mergeCell ref="B63:B64"/>
    <mergeCell ref="C63:C64"/>
    <mergeCell ref="D63:D64"/>
    <mergeCell ref="E63:E64"/>
    <mergeCell ref="F63:F64"/>
    <mergeCell ref="G59:G60"/>
    <mergeCell ref="A61:A62"/>
    <mergeCell ref="B61:B62"/>
    <mergeCell ref="C61:C62"/>
    <mergeCell ref="D61:D62"/>
    <mergeCell ref="E61:E62"/>
    <mergeCell ref="F61:F62"/>
    <mergeCell ref="G61:G62"/>
    <mergeCell ref="A59:A60"/>
    <mergeCell ref="B59:B60"/>
    <mergeCell ref="C59:C60"/>
    <mergeCell ref="D59:D60"/>
    <mergeCell ref="E59:E60"/>
    <mergeCell ref="F59:F60"/>
    <mergeCell ref="G67:G68"/>
    <mergeCell ref="A5:A6"/>
    <mergeCell ref="B5:B6"/>
    <mergeCell ref="C5:C6"/>
    <mergeCell ref="D5:D6"/>
    <mergeCell ref="E5:E6"/>
    <mergeCell ref="F5:F6"/>
    <mergeCell ref="G5:G6"/>
    <mergeCell ref="A7:A8"/>
    <mergeCell ref="B7:B8"/>
    <mergeCell ref="A67:A68"/>
    <mergeCell ref="B67:B68"/>
    <mergeCell ref="C67:C68"/>
    <mergeCell ref="D67:D68"/>
    <mergeCell ref="E67:E68"/>
    <mergeCell ref="F67:F68"/>
    <mergeCell ref="G63:G64"/>
    <mergeCell ref="A65:A66"/>
    <mergeCell ref="B65:B66"/>
    <mergeCell ref="C65:C66"/>
    <mergeCell ref="D65:D66"/>
    <mergeCell ref="E65:E66"/>
    <mergeCell ref="F65:F66"/>
    <mergeCell ref="G65:G66"/>
    <mergeCell ref="C7:C8"/>
    <mergeCell ref="D7:D8"/>
    <mergeCell ref="E7:E8"/>
    <mergeCell ref="F7:F8"/>
    <mergeCell ref="G7:G8"/>
    <mergeCell ref="A9:A10"/>
    <mergeCell ref="B9:B10"/>
    <mergeCell ref="C9:C10"/>
    <mergeCell ref="D9:D10"/>
    <mergeCell ref="E9:E10"/>
    <mergeCell ref="F9:F10"/>
    <mergeCell ref="G9:G10"/>
    <mergeCell ref="G11:G12"/>
    <mergeCell ref="G17:G18"/>
    <mergeCell ref="A17:A18"/>
    <mergeCell ref="B17:B18"/>
    <mergeCell ref="C17:C18"/>
    <mergeCell ref="D17:D18"/>
    <mergeCell ref="E17:E18"/>
    <mergeCell ref="F17:F18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  <mergeCell ref="F13:F14"/>
    <mergeCell ref="A11:A12"/>
    <mergeCell ref="B11:B12"/>
    <mergeCell ref="C11:C12"/>
    <mergeCell ref="D11:D12"/>
    <mergeCell ref="E11:E12"/>
    <mergeCell ref="F11:F12"/>
  </mergeCells>
  <pageMargins left="0.35433070866141736" right="0.15748031496062992" top="0.43307086614173229" bottom="0.74803149606299213" header="0.31496062992125984" footer="0.31496062992125984"/>
  <pageSetup paperSize="9" scale="7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2019-02-01T09:08:04Z</cp:lastPrinted>
  <dcterms:created xsi:type="dcterms:W3CDTF">2019-01-21T10:23:08Z</dcterms:created>
  <dcterms:modified xsi:type="dcterms:W3CDTF">2019-02-01T09:09:48Z</dcterms:modified>
</cp:coreProperties>
</file>