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Лист1!$A$1:$G$17</definedName>
  </definedNames>
  <calcPr calcId="162913" refMode="R1C1"/>
</workbook>
</file>

<file path=xl/calcChain.xml><?xml version="1.0" encoding="utf-8"?>
<calcChain xmlns="http://schemas.openxmlformats.org/spreadsheetml/2006/main">
  <c r="G21" i="1" l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3" i="1"/>
</calcChain>
</file>

<file path=xl/sharedStrings.xml><?xml version="1.0" encoding="utf-8"?>
<sst xmlns="http://schemas.openxmlformats.org/spreadsheetml/2006/main" count="61" uniqueCount="44">
  <si>
    <t>№ п/п</t>
  </si>
  <si>
    <t>Наименование</t>
  </si>
  <si>
    <t>Характеристика, форма выпуска</t>
  </si>
  <si>
    <t>Ед.изм</t>
  </si>
  <si>
    <t>Коли-чество</t>
  </si>
  <si>
    <t>Цена, тенге</t>
  </si>
  <si>
    <t>Сумма, тенге</t>
  </si>
  <si>
    <t>набор</t>
  </si>
  <si>
    <t>Аспергил IgG</t>
  </si>
  <si>
    <t>Набор реагентов для иммуноферментного выявления иммуноглобулинов класса G к грибам рода Aspergillus в сыворотке (плазме) крови. Число определений 12 х 8</t>
  </si>
  <si>
    <t>Микоплазма IgM</t>
  </si>
  <si>
    <t>Набор реагентов для выявления антител класса  IgМ к Mycoplasma pneumoniae методом непрямого иммуно-ферментного анализа в сыворотке (плазме) крови человека. Число определений 12 х 8</t>
  </si>
  <si>
    <t>Mикоплазма IgG</t>
  </si>
  <si>
    <t>Набор реагентов для выявления антител класса IgG к Mycoplasma pneumoniae методом непрямого иммуно-ферментного анализа в сыворотке (плазме) крови человека. Число определений 12 х 8</t>
  </si>
  <si>
    <t>Хламидии IgM</t>
  </si>
  <si>
    <t>Набор реагентов для иммуноферментного выявления иммуноглобулинов класса М к Chlamydophila pneumoniae в сыворотке (плазме) крови. Число определений 12 х 8</t>
  </si>
  <si>
    <t>Хламидий IgG</t>
  </si>
  <si>
    <t>Набор реагентов для иммуноферментного выявления иммуноглобулинов класса G к Chlamydophila pneumoniae Chlamydophila pneumoniae в сыовротке (плазме) крови. Число определений 12 х 8</t>
  </si>
  <si>
    <t>Уреоплазма IgM/G</t>
  </si>
  <si>
    <t xml:space="preserve"> Набор реагентов  для выявления антител класса G и М к Ureaplasma urealyricum методом иммуноферментного анализа. Число определений - 96.</t>
  </si>
  <si>
    <t>Вирус простого герпеса  IgM</t>
  </si>
  <si>
    <t>Набор реагентов для иммуноферментного выявления иммуноглобулинов класса М к вирусу простого гепеса 1 и 2 типов. Число определений - 12х8.</t>
  </si>
  <si>
    <t>Вирус простого герпеса  IgG</t>
  </si>
  <si>
    <t>Набор реагентов для иммуноферментного выявления иммуноглобулинов класса G к вирусу простого гепеса 1 и 2 типов в сыворотке (плазме) крови. Число определений - 12х8.</t>
  </si>
  <si>
    <t xml:space="preserve"> Листериоз IgG</t>
  </si>
  <si>
    <t>Набор реагентов  для выявления антител класса G к Listeria monocytogenes методом иммуноферментного анализа. Число определений - 96.</t>
  </si>
  <si>
    <t>Хеликобактер пилори</t>
  </si>
  <si>
    <t>Набор реагентов для выявления антител класса G и А к Helicobacter pylori методом иммуноферментного анализа. Число определений - 96.</t>
  </si>
  <si>
    <t>Лямблий</t>
  </si>
  <si>
    <t>Набор реагентов для выявления антител класса G и А к Lamblia intestinalis методом иммуноферментного анализа. Число определений - 96.</t>
  </si>
  <si>
    <t>Аскариды</t>
  </si>
  <si>
    <t>Набор реагентов для выявления антител класса G к Ascaris lumbricoides методом иммуноферментного анализа. Число определений - 96.</t>
  </si>
  <si>
    <t>Вирус Эпштейн-Барра Ig M</t>
  </si>
  <si>
    <t>Набор реагентов для иммуноферментного выявления иммуноглобулинов класса М к капсидному антигену VCA вируса Эпштейна-Барр в сыворотке (плазме) крови. Число определений - 12 х 8.</t>
  </si>
  <si>
    <t>Вирус Эпштейн-Барра IgG</t>
  </si>
  <si>
    <t>Набор реагентов для иммуноферментного выявления иммуноглобулинов класса G к ранним антигенам ЕА вируса Эпштейна-Барр в сыворотке (плазме) крови. Число определений - 12 х 8.</t>
  </si>
  <si>
    <t>Прокальцитонин</t>
  </si>
  <si>
    <t xml:space="preserve">Набор реагентов для иммуноферментного определения концентрации прокальцитонина в сыворотке (плазме )крови </t>
  </si>
  <si>
    <t>Кандиды IgM</t>
  </si>
  <si>
    <t>Набор реагентов для выявления антител класса M к антигенам Candida albicans методом иммуноферментного анализа. Число определений - 96.</t>
  </si>
  <si>
    <t>Кандиды IgG</t>
  </si>
  <si>
    <t>Набор реагентов для выявления антител класса G к антигенам Candida albicans методом иммуноферментного анализа. Число определений - 96.</t>
  </si>
  <si>
    <t xml:space="preserve">Иерсиниоз    </t>
  </si>
  <si>
    <t>Набор реагентов для выявления антител класса G к Yersinia enterocolitica и Yersinia pseudotuberculosis методом иммуноферментного анализа. Число определений - 96.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</si>
</sst>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_₽_-;\-* #,##0.00\ _₽_-;_-* &quot;-&quot;??\ _₽_-;_-@_-"/>
    <numFmt numFmtId="165" formatCode="_-* #,##0.00\ _р_._-;\-* #,##0.00\ _р_._-;_-* &quot;-&quot;??\ _р_._-;_-@_-"/>
    <numFmt numFmtId="166" formatCode="_-* #,##0\ _₽_-;\-* #,##0\ _₽_-;_-* &quot;-&quot;??\ _₽_-;_-@_-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  <charset val="204"/>
    </font>
    <font>
      <sz val="11"/>
      <color indexed="8"/>
      <name val="Calibri"/>
      <family val="2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sz val="9"/>
      <name val="Arial"/>
      <family val="2"/>
      <charset val="204"/>
    </font>
    <font>
      <sz val="9"/>
      <color theme="1"/>
      <name val="Arial"/>
      <family val="2"/>
      <charset val="204"/>
    </font>
    <font>
      <sz val="10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4" fillId="0" borderId="0" applyFont="0" applyFill="0" applyBorder="0" applyAlignment="0" applyProtection="0"/>
  </cellStyleXfs>
  <cellXfs count="22">
    <xf numFmtId="0" fontId="0" fillId="0" borderId="0" xfId="0"/>
    <xf numFmtId="0" fontId="3" fillId="2" borderId="1" xfId="2" applyFont="1" applyFill="1" applyBorder="1" applyAlignment="1" applyProtection="1">
      <alignment horizontal="center" vertical="center" wrapText="1"/>
    </xf>
    <xf numFmtId="0" fontId="3" fillId="2" borderId="1" xfId="2" applyFont="1" applyFill="1" applyBorder="1" applyAlignment="1">
      <alignment horizontal="center" vertical="center"/>
    </xf>
    <xf numFmtId="166" fontId="3" fillId="2" borderId="1" xfId="2" applyNumberFormat="1" applyFont="1" applyFill="1" applyBorder="1" applyAlignment="1">
      <alignment horizontal="center" vertical="center" wrapText="1"/>
    </xf>
    <xf numFmtId="164" fontId="3" fillId="2" borderId="1" xfId="1" applyFont="1" applyFill="1" applyBorder="1" applyAlignment="1">
      <alignment horizontal="center" vertical="center"/>
    </xf>
    <xf numFmtId="165" fontId="3" fillId="2" borderId="1" xfId="3" applyNumberFormat="1" applyFont="1" applyFill="1" applyBorder="1" applyAlignment="1">
      <alignment horizontal="center" vertical="center"/>
    </xf>
    <xf numFmtId="0" fontId="3" fillId="2" borderId="1" xfId="2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166" fontId="5" fillId="2" borderId="0" xfId="0" applyNumberFormat="1" applyFont="1" applyFill="1" applyAlignment="1">
      <alignment horizontal="center" vertical="center"/>
    </xf>
    <xf numFmtId="164" fontId="3" fillId="2" borderId="0" xfId="0" applyNumberFormat="1" applyFont="1" applyFill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1" fontId="6" fillId="2" borderId="1" xfId="0" applyNumberFormat="1" applyFont="1" applyFill="1" applyBorder="1" applyAlignment="1">
      <alignment horizontal="center" vertical="center" wrapText="1"/>
    </xf>
    <xf numFmtId="166" fontId="6" fillId="2" borderId="1" xfId="1" applyNumberFormat="1" applyFont="1" applyFill="1" applyBorder="1" applyAlignment="1">
      <alignment horizontal="center" vertical="center" wrapText="1"/>
    </xf>
    <xf numFmtId="164" fontId="6" fillId="2" borderId="1" xfId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1" fontId="6" fillId="0" borderId="1" xfId="0" applyNumberFormat="1" applyFont="1" applyFill="1" applyBorder="1" applyAlignment="1">
      <alignment horizontal="center" vertical="top" wrapText="1"/>
    </xf>
  </cellXfs>
  <cellStyles count="4">
    <cellStyle name="Обычный" xfId="0" builtinId="0"/>
    <cellStyle name="Обычный 5" xfId="2"/>
    <cellStyle name="Финансовый" xfId="1" builtinId="3"/>
    <cellStyle name="Финансовый 5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1"/>
  <sheetViews>
    <sheetView tabSelected="1" topLeftCell="A5" workbookViewId="0">
      <selection activeCell="F19" sqref="F19"/>
    </sheetView>
  </sheetViews>
  <sheetFormatPr defaultRowHeight="12.75" x14ac:dyDescent="0.25"/>
  <cols>
    <col min="1" max="1" width="5" style="7" customWidth="1"/>
    <col min="2" max="2" width="16.140625" style="7" customWidth="1"/>
    <col min="3" max="3" width="64.5703125" style="8" customWidth="1"/>
    <col min="4" max="4" width="9.140625" style="7" customWidth="1"/>
    <col min="5" max="5" width="10.140625" style="9" customWidth="1"/>
    <col min="6" max="6" width="15.42578125" style="7" customWidth="1"/>
    <col min="7" max="7" width="15.28515625" style="7" customWidth="1"/>
    <col min="8" max="16384" width="9.140625" style="7"/>
  </cols>
  <sheetData>
    <row r="2" spans="1:7" ht="25.5" x14ac:dyDescent="0.25">
      <c r="A2" s="1" t="s">
        <v>0</v>
      </c>
      <c r="B2" s="6" t="s">
        <v>1</v>
      </c>
      <c r="C2" s="2" t="s">
        <v>2</v>
      </c>
      <c r="D2" s="2" t="s">
        <v>3</v>
      </c>
      <c r="E2" s="3" t="s">
        <v>4</v>
      </c>
      <c r="F2" s="4" t="s">
        <v>5</v>
      </c>
      <c r="G2" s="5" t="s">
        <v>6</v>
      </c>
    </row>
    <row r="3" spans="1:7" ht="36" x14ac:dyDescent="0.25">
      <c r="A3" s="11">
        <v>1</v>
      </c>
      <c r="B3" s="12" t="s">
        <v>8</v>
      </c>
      <c r="C3" s="13" t="s">
        <v>9</v>
      </c>
      <c r="D3" s="14" t="s">
        <v>7</v>
      </c>
      <c r="E3" s="15">
        <v>2</v>
      </c>
      <c r="F3" s="16">
        <v>46400</v>
      </c>
      <c r="G3" s="16">
        <f>E3*F3</f>
        <v>92800</v>
      </c>
    </row>
    <row r="4" spans="1:7" ht="36" x14ac:dyDescent="0.25">
      <c r="A4" s="11">
        <v>2</v>
      </c>
      <c r="B4" s="12" t="s">
        <v>10</v>
      </c>
      <c r="C4" s="13" t="s">
        <v>11</v>
      </c>
      <c r="D4" s="14" t="s">
        <v>7</v>
      </c>
      <c r="E4" s="15">
        <v>1</v>
      </c>
      <c r="F4" s="16">
        <v>48200</v>
      </c>
      <c r="G4" s="16">
        <f t="shared" ref="G4:G20" si="0">E4*F4</f>
        <v>48200</v>
      </c>
    </row>
    <row r="5" spans="1:7" ht="36" x14ac:dyDescent="0.25">
      <c r="A5" s="11">
        <v>3</v>
      </c>
      <c r="B5" s="12" t="s">
        <v>12</v>
      </c>
      <c r="C5" s="13" t="s">
        <v>13</v>
      </c>
      <c r="D5" s="14" t="s">
        <v>7</v>
      </c>
      <c r="E5" s="15">
        <v>1</v>
      </c>
      <c r="F5" s="16">
        <v>46000</v>
      </c>
      <c r="G5" s="16">
        <f t="shared" si="0"/>
        <v>46000</v>
      </c>
    </row>
    <row r="6" spans="1:7" ht="36" x14ac:dyDescent="0.25">
      <c r="A6" s="11">
        <v>4</v>
      </c>
      <c r="B6" s="12" t="s">
        <v>14</v>
      </c>
      <c r="C6" s="13" t="s">
        <v>15</v>
      </c>
      <c r="D6" s="14" t="s">
        <v>7</v>
      </c>
      <c r="E6" s="15">
        <v>1</v>
      </c>
      <c r="F6" s="16">
        <v>48300</v>
      </c>
      <c r="G6" s="16">
        <f t="shared" si="0"/>
        <v>48300</v>
      </c>
    </row>
    <row r="7" spans="1:7" ht="36" x14ac:dyDescent="0.25">
      <c r="A7" s="11">
        <v>5</v>
      </c>
      <c r="B7" s="12" t="s">
        <v>16</v>
      </c>
      <c r="C7" s="13" t="s">
        <v>17</v>
      </c>
      <c r="D7" s="14" t="s">
        <v>7</v>
      </c>
      <c r="E7" s="15">
        <v>1</v>
      </c>
      <c r="F7" s="16">
        <v>45800</v>
      </c>
      <c r="G7" s="16">
        <f t="shared" si="0"/>
        <v>45800</v>
      </c>
    </row>
    <row r="8" spans="1:7" ht="36" x14ac:dyDescent="0.25">
      <c r="A8" s="11">
        <v>6</v>
      </c>
      <c r="B8" s="12" t="s">
        <v>18</v>
      </c>
      <c r="C8" s="13" t="s">
        <v>19</v>
      </c>
      <c r="D8" s="14" t="s">
        <v>7</v>
      </c>
      <c r="E8" s="15">
        <v>1</v>
      </c>
      <c r="F8" s="16">
        <v>30900</v>
      </c>
      <c r="G8" s="16">
        <f t="shared" si="0"/>
        <v>30900</v>
      </c>
    </row>
    <row r="9" spans="1:7" ht="25.5" x14ac:dyDescent="0.25">
      <c r="A9" s="11">
        <v>7</v>
      </c>
      <c r="B9" s="12" t="s">
        <v>20</v>
      </c>
      <c r="C9" s="13" t="s">
        <v>21</v>
      </c>
      <c r="D9" s="14" t="s">
        <v>7</v>
      </c>
      <c r="E9" s="15">
        <v>1</v>
      </c>
      <c r="F9" s="16">
        <v>39400</v>
      </c>
      <c r="G9" s="16">
        <f t="shared" si="0"/>
        <v>39400</v>
      </c>
    </row>
    <row r="10" spans="1:7" ht="36" x14ac:dyDescent="0.25">
      <c r="A10" s="11">
        <v>8</v>
      </c>
      <c r="B10" s="12" t="s">
        <v>22</v>
      </c>
      <c r="C10" s="13" t="s">
        <v>23</v>
      </c>
      <c r="D10" s="14" t="s">
        <v>7</v>
      </c>
      <c r="E10" s="15">
        <v>1</v>
      </c>
      <c r="F10" s="16">
        <v>36100</v>
      </c>
      <c r="G10" s="16">
        <f t="shared" si="0"/>
        <v>36100</v>
      </c>
    </row>
    <row r="11" spans="1:7" ht="36" x14ac:dyDescent="0.25">
      <c r="A11" s="11">
        <v>9</v>
      </c>
      <c r="B11" s="12" t="s">
        <v>24</v>
      </c>
      <c r="C11" s="13" t="s">
        <v>25</v>
      </c>
      <c r="D11" s="14" t="s">
        <v>7</v>
      </c>
      <c r="E11" s="15">
        <v>1</v>
      </c>
      <c r="F11" s="16">
        <v>37700</v>
      </c>
      <c r="G11" s="16">
        <f t="shared" si="0"/>
        <v>37700</v>
      </c>
    </row>
    <row r="12" spans="1:7" ht="25.5" x14ac:dyDescent="0.25">
      <c r="A12" s="11">
        <v>10</v>
      </c>
      <c r="B12" s="12" t="s">
        <v>26</v>
      </c>
      <c r="C12" s="13" t="s">
        <v>27</v>
      </c>
      <c r="D12" s="14" t="s">
        <v>7</v>
      </c>
      <c r="E12" s="15">
        <v>1</v>
      </c>
      <c r="F12" s="16">
        <v>39800</v>
      </c>
      <c r="G12" s="16">
        <f t="shared" si="0"/>
        <v>39800</v>
      </c>
    </row>
    <row r="13" spans="1:7" ht="24" x14ac:dyDescent="0.25">
      <c r="A13" s="11">
        <v>11</v>
      </c>
      <c r="B13" s="12" t="s">
        <v>28</v>
      </c>
      <c r="C13" s="13" t="s">
        <v>29</v>
      </c>
      <c r="D13" s="14" t="s">
        <v>7</v>
      </c>
      <c r="E13" s="15">
        <v>2</v>
      </c>
      <c r="F13" s="16">
        <v>37700</v>
      </c>
      <c r="G13" s="16">
        <f t="shared" si="0"/>
        <v>75400</v>
      </c>
    </row>
    <row r="14" spans="1:7" ht="24" x14ac:dyDescent="0.25">
      <c r="A14" s="11">
        <v>12</v>
      </c>
      <c r="B14" s="12" t="s">
        <v>30</v>
      </c>
      <c r="C14" s="13" t="s">
        <v>31</v>
      </c>
      <c r="D14" s="14" t="s">
        <v>7</v>
      </c>
      <c r="E14" s="15">
        <v>2</v>
      </c>
      <c r="F14" s="16">
        <v>45900</v>
      </c>
      <c r="G14" s="16">
        <f t="shared" si="0"/>
        <v>91800</v>
      </c>
    </row>
    <row r="15" spans="1:7" ht="36" x14ac:dyDescent="0.25">
      <c r="A15" s="11">
        <v>13</v>
      </c>
      <c r="B15" s="12" t="s">
        <v>32</v>
      </c>
      <c r="C15" s="13" t="s">
        <v>33</v>
      </c>
      <c r="D15" s="14" t="s">
        <v>7</v>
      </c>
      <c r="E15" s="15">
        <v>2</v>
      </c>
      <c r="F15" s="16">
        <v>48700</v>
      </c>
      <c r="G15" s="16">
        <f t="shared" si="0"/>
        <v>97400</v>
      </c>
    </row>
    <row r="16" spans="1:7" ht="36" x14ac:dyDescent="0.25">
      <c r="A16" s="11">
        <v>14</v>
      </c>
      <c r="B16" s="12" t="s">
        <v>34</v>
      </c>
      <c r="C16" s="13" t="s">
        <v>35</v>
      </c>
      <c r="D16" s="14" t="s">
        <v>7</v>
      </c>
      <c r="E16" s="15">
        <v>2</v>
      </c>
      <c r="F16" s="16">
        <v>46300</v>
      </c>
      <c r="G16" s="16">
        <f t="shared" si="0"/>
        <v>92600</v>
      </c>
    </row>
    <row r="17" spans="1:7" ht="25.5" x14ac:dyDescent="0.25">
      <c r="A17" s="11">
        <v>15</v>
      </c>
      <c r="B17" s="17" t="s">
        <v>36</v>
      </c>
      <c r="C17" s="18" t="s">
        <v>37</v>
      </c>
      <c r="D17" s="17" t="s">
        <v>7</v>
      </c>
      <c r="E17" s="15">
        <v>2</v>
      </c>
      <c r="F17" s="16">
        <v>65600</v>
      </c>
      <c r="G17" s="16">
        <f t="shared" si="0"/>
        <v>131200</v>
      </c>
    </row>
    <row r="18" spans="1:7" ht="38.25" x14ac:dyDescent="0.25">
      <c r="A18" s="11">
        <v>16</v>
      </c>
      <c r="B18" s="19" t="s">
        <v>38</v>
      </c>
      <c r="C18" s="20" t="s">
        <v>39</v>
      </c>
      <c r="D18" s="21" t="s">
        <v>7</v>
      </c>
      <c r="E18" s="15">
        <v>1</v>
      </c>
      <c r="F18" s="16">
        <v>36100</v>
      </c>
      <c r="G18" s="16">
        <f t="shared" si="0"/>
        <v>36100</v>
      </c>
    </row>
    <row r="19" spans="1:7" ht="38.25" x14ac:dyDescent="0.25">
      <c r="A19" s="11">
        <v>17</v>
      </c>
      <c r="B19" s="19" t="s">
        <v>40</v>
      </c>
      <c r="C19" s="20" t="s">
        <v>41</v>
      </c>
      <c r="D19" s="21" t="s">
        <v>7</v>
      </c>
      <c r="E19" s="15">
        <v>1</v>
      </c>
      <c r="F19" s="16">
        <v>35900</v>
      </c>
      <c r="G19" s="16">
        <f t="shared" si="0"/>
        <v>35900</v>
      </c>
    </row>
    <row r="20" spans="1:7" ht="38.25" x14ac:dyDescent="0.25">
      <c r="A20" s="11">
        <v>18</v>
      </c>
      <c r="B20" s="19" t="s">
        <v>42</v>
      </c>
      <c r="C20" s="20" t="s">
        <v>43</v>
      </c>
      <c r="D20" s="21" t="s">
        <v>7</v>
      </c>
      <c r="E20" s="15">
        <v>1</v>
      </c>
      <c r="F20" s="16">
        <v>40000</v>
      </c>
      <c r="G20" s="16">
        <f t="shared" si="0"/>
        <v>40000</v>
      </c>
    </row>
    <row r="21" spans="1:7" x14ac:dyDescent="0.25">
      <c r="G21" s="10">
        <f>SUM(G3:G20)</f>
        <v>1065400</v>
      </c>
    </row>
  </sheetData>
  <pageMargins left="0.7" right="0.7" top="0.75" bottom="0.75" header="0.3" footer="0.3"/>
  <pageSetup paperSize="9" scale="46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41" sqref="C41"/>
    </sheetView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L23" sqref="L23"/>
    </sheetView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2021-06-11T06:41:50Z</dcterms:modified>
</cp:coreProperties>
</file>