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Лист1!$A$1:$I$21</definedName>
  </definedNames>
  <calcPr calcId="162913" refMode="R1C1"/>
</workbook>
</file>

<file path=xl/calcChain.xml><?xml version="1.0" encoding="utf-8"?>
<calcChain xmlns="http://schemas.openxmlformats.org/spreadsheetml/2006/main">
  <c r="G18" i="1" l="1"/>
  <c r="G21" i="1" s="1"/>
  <c r="G19" i="1"/>
  <c r="G20" i="1"/>
  <c r="G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</calcChain>
</file>

<file path=xl/sharedStrings.xml><?xml version="1.0" encoding="utf-8"?>
<sst xmlns="http://schemas.openxmlformats.org/spreadsheetml/2006/main" count="99" uniqueCount="64">
  <si>
    <t>№ п/п</t>
  </si>
  <si>
    <t>Наименование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</si>
  <si>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</si>
  <si>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</si>
  <si>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</si>
  <si>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</si>
  <si>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</si>
  <si>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>набор</t>
  </si>
  <si>
    <t>Аспергил IgG</t>
  </si>
  <si>
    <t>Набор реагентов для иммуноферментного выявления иммуноглобулинов класса G к грибам рода Aspergillus в сыворотке (плазме) крови. Число определений 12 х 8</t>
  </si>
  <si>
    <t>Микоплазма IgM</t>
  </si>
  <si>
    <t>Набор реагентов для выявления антител класса  IgМ к Mycoplasma pneumoniae методом непрямого иммуно-ферментного анализа в сыворотке (плазме) крови человека. Число определений 12 х 8</t>
  </si>
  <si>
    <t>Mикоплазма IgG</t>
  </si>
  <si>
    <t>Набор реагентов для выявления антител класса IgG к Mycoplasma pneumoniae методом непрямого иммуно-ферментного анализа в сыворотке (плазме) крови человека. Число определений 12 х 8</t>
  </si>
  <si>
    <t>Хламидии IgM</t>
  </si>
  <si>
    <t>Набор реагентов для иммуноферментного выявления иммуноглобулинов класса М к Chlamydophila pneumoniae в сыворотке (плазме) крови. Число определений 12 х 8</t>
  </si>
  <si>
    <t>Хламидий IgG</t>
  </si>
  <si>
    <t>Набор реагентов для иммуноферментного выявления иммуноглобулинов класса G к Chlamydophila pneumoniae Chlamydophila pneumoniae в сыовротке (плазме) крови. Число определений 12 х 8</t>
  </si>
  <si>
    <t>Уреоплазма IgM/G</t>
  </si>
  <si>
    <t xml:space="preserve"> Набор реагентов  для выявления антител класса G и М к Ureaplasma urealyricum методом иммуноферментного анализа. Число определений - 96.</t>
  </si>
  <si>
    <t>Вирус простого герпеса  IgM</t>
  </si>
  <si>
    <t>Набор реагентов для иммуноферментного выявления иммуноглобулинов класса М к вирусу простого гепеса 1 и 2 типов. Число определений - 12х8.</t>
  </si>
  <si>
    <t>Вирус простого герпеса  IgG</t>
  </si>
  <si>
    <t>Набор реагентов для иммуноферментного выявления иммуноглобулинов класса G к вирусу простого гепеса 1 и 2 типов в сыворотке (плазме) крови. Число определений - 12х8.</t>
  </si>
  <si>
    <t xml:space="preserve"> Листериоз IgG</t>
  </si>
  <si>
    <t>Набор реагентов  для выявления антител класса G к Listeria monocytogenes методом иммуноферментного анализа. Число определений - 96.</t>
  </si>
  <si>
    <t>Хеликобактер пилори</t>
  </si>
  <si>
    <t>Набор реагентов для выявления антител класса G и А к Helicobacter pylori методом иммуноферментного анализа. Число определений - 96.</t>
  </si>
  <si>
    <t>Лямблий</t>
  </si>
  <si>
    <t>Набор реагентов для выявления антител класса G и А к Lamblia intestinalis методом иммуноферментного анализа. Число определений - 96.</t>
  </si>
  <si>
    <t>Аскариды</t>
  </si>
  <si>
    <t>Набор реагентов для выявления антител класса G к Ascaris lumbricoides методом иммуноферментного анализа. Число определений - 96.</t>
  </si>
  <si>
    <t>Вирус Эпштейн-Барра Ig M</t>
  </si>
  <si>
    <t>Набор реагентов для иммуноферментного выявления иммуноглобулинов класса М к капсидному антигену VCA вируса Эпштейна-Барр в сыворотке (плазме) крови. Число определений - 12 х 8.</t>
  </si>
  <si>
    <t>Вирус Эпштейн-Барра IgG</t>
  </si>
  <si>
    <t>Набор реагентов для иммуноферментного выявления иммуноглобулинов класса G к ранним антигенам ЕА вируса Эпштейна-Барр в сыворотке (плазме) крови. Число определений - 12 х 8.</t>
  </si>
  <si>
    <t>ТОО "ДИАМЕД"</t>
  </si>
  <si>
    <t>Победитель</t>
  </si>
  <si>
    <t>46 300,00                      РК-ИМН-5№017622</t>
  </si>
  <si>
    <t>48 100,00                   РК-ИМН-5№017751</t>
  </si>
  <si>
    <t>45 900,00                           РК-ИМН-5№017750</t>
  </si>
  <si>
    <t>48 200,00                            РК-ИМН-5№017749</t>
  </si>
  <si>
    <t>45 700,00                             РК-ИМН-5№017748</t>
  </si>
  <si>
    <t>30 800,00                            РК-ИМН-5№017678</t>
  </si>
  <si>
    <t>39 300,00                                РК-ИМН-5№019503</t>
  </si>
  <si>
    <t>36 000,00                               РК-ИМН-5№017792</t>
  </si>
  <si>
    <t>37 600,00                            РК-ИМН-5№017674</t>
  </si>
  <si>
    <t>39 700,00                             РК-ИМН-5№017613</t>
  </si>
  <si>
    <t>37 600,00                             РК-ИМН-5№017614</t>
  </si>
  <si>
    <t>45 800,00                              РК-ИМН-5№017569</t>
  </si>
  <si>
    <t>48 600,00                             РК-ИМН-5№020248</t>
  </si>
  <si>
    <t>46 200,00                             РК-ИМН-5№020339</t>
  </si>
  <si>
    <t>Прокальцитонин</t>
  </si>
  <si>
    <t xml:space="preserve">Набор реагентов для иммуноферментного определения концентрации прокальцитонина в сыворотке (плазме )крови </t>
  </si>
  <si>
    <t>65 600,00                              РК-ИМН-5№019652</t>
  </si>
  <si>
    <t>Кандиды IgM</t>
  </si>
  <si>
    <t>Набор реагентов для выявления антител класса M к антигенам Candida albicans методом иммуноферментного анализа. Число определений - 96.</t>
  </si>
  <si>
    <t>Кандиды IgG</t>
  </si>
  <si>
    <t>Набор реагентов для выявления антител класса G к антигенам Candida albicans методом иммуноферментного анализа. Число определений - 96.</t>
  </si>
  <si>
    <t xml:space="preserve">Иерсиниоз    </t>
  </si>
  <si>
    <t>Набор реагентов для выявления антител класса G к Yersinia enterocolitica и Yersinia pseudotuberculosis методом иммуноферментного анализа. Число определений - 96.</t>
  </si>
  <si>
    <t>36 100,00                              РК-ИМН-5№016947</t>
  </si>
  <si>
    <t>35 900,00                              РК-ИМН-5№016944</t>
  </si>
  <si>
    <t>40 000,00                              РК-ИМН-5№017708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</si>
</sst>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topLeftCell="A10" zoomScaleNormal="100" workbookViewId="0">
      <selection activeCell="C12" sqref="C12"/>
    </sheetView>
  </sheetViews>
  <sheetFormatPr defaultRowHeight="12.75" x14ac:dyDescent="0.25"/>
  <cols>
    <col min="1" max="1" width="5" style="7" customWidth="1"/>
    <col min="2" max="2" width="16.140625" style="7" customWidth="1"/>
    <col min="3" max="3" width="64.5703125" style="7" customWidth="1"/>
    <col min="4" max="4" width="9.140625" style="7" customWidth="1"/>
    <col min="5" max="5" width="10.140625" style="8" customWidth="1"/>
    <col min="6" max="6" width="15.42578125" style="7" customWidth="1"/>
    <col min="7" max="7" width="15.28515625" style="7" customWidth="1"/>
    <col min="8" max="8" width="20.85546875" style="7" customWidth="1"/>
    <col min="9" max="9" width="20.28515625" style="7" customWidth="1"/>
    <col min="10" max="13" width="9.140625" style="7"/>
    <col min="14" max="14" width="10.28515625" style="7" bestFit="1" customWidth="1"/>
    <col min="15" max="16384" width="9.140625" style="7"/>
  </cols>
  <sheetData>
    <row r="2" spans="1:14" ht="25.5" x14ac:dyDescent="0.25">
      <c r="A2" s="1" t="s">
        <v>0</v>
      </c>
      <c r="B2" s="6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16" t="s">
        <v>36</v>
      </c>
      <c r="I2" s="16" t="s">
        <v>37</v>
      </c>
    </row>
    <row r="3" spans="1:14" ht="38.25" x14ac:dyDescent="0.25">
      <c r="A3" s="10">
        <v>1</v>
      </c>
      <c r="B3" s="11" t="s">
        <v>8</v>
      </c>
      <c r="C3" s="11" t="s">
        <v>9</v>
      </c>
      <c r="D3" s="12" t="s">
        <v>7</v>
      </c>
      <c r="E3" s="13">
        <v>2</v>
      </c>
      <c r="F3" s="14">
        <v>46400</v>
      </c>
      <c r="G3" s="14">
        <f>E3*F3</f>
        <v>92800</v>
      </c>
      <c r="H3" s="17" t="s">
        <v>38</v>
      </c>
      <c r="I3" s="15" t="s">
        <v>36</v>
      </c>
      <c r="N3" s="8"/>
    </row>
    <row r="4" spans="1:14" ht="38.25" x14ac:dyDescent="0.25">
      <c r="A4" s="10">
        <v>2</v>
      </c>
      <c r="B4" s="11" t="s">
        <v>10</v>
      </c>
      <c r="C4" s="11" t="s">
        <v>11</v>
      </c>
      <c r="D4" s="12" t="s">
        <v>7</v>
      </c>
      <c r="E4" s="13">
        <v>1</v>
      </c>
      <c r="F4" s="14">
        <v>48200</v>
      </c>
      <c r="G4" s="14">
        <f t="shared" ref="G4:G20" si="0">E4*F4</f>
        <v>48200</v>
      </c>
      <c r="H4" s="17" t="s">
        <v>39</v>
      </c>
      <c r="I4" s="15" t="s">
        <v>36</v>
      </c>
      <c r="N4" s="8"/>
    </row>
    <row r="5" spans="1:14" ht="38.25" x14ac:dyDescent="0.25">
      <c r="A5" s="10">
        <v>3</v>
      </c>
      <c r="B5" s="11" t="s">
        <v>12</v>
      </c>
      <c r="C5" s="11" t="s">
        <v>13</v>
      </c>
      <c r="D5" s="12" t="s">
        <v>7</v>
      </c>
      <c r="E5" s="13">
        <v>1</v>
      </c>
      <c r="F5" s="14">
        <v>46000</v>
      </c>
      <c r="G5" s="14">
        <f t="shared" si="0"/>
        <v>46000</v>
      </c>
      <c r="H5" s="17" t="s">
        <v>40</v>
      </c>
      <c r="I5" s="15" t="s">
        <v>36</v>
      </c>
      <c r="N5" s="8"/>
    </row>
    <row r="6" spans="1:14" ht="38.25" x14ac:dyDescent="0.25">
      <c r="A6" s="10">
        <v>4</v>
      </c>
      <c r="B6" s="11" t="s">
        <v>14</v>
      </c>
      <c r="C6" s="11" t="s">
        <v>15</v>
      </c>
      <c r="D6" s="12" t="s">
        <v>7</v>
      </c>
      <c r="E6" s="13">
        <v>1</v>
      </c>
      <c r="F6" s="14">
        <v>48300</v>
      </c>
      <c r="G6" s="14">
        <f t="shared" si="0"/>
        <v>48300</v>
      </c>
      <c r="H6" s="17" t="s">
        <v>41</v>
      </c>
      <c r="I6" s="15" t="s">
        <v>36</v>
      </c>
      <c r="N6" s="8"/>
    </row>
    <row r="7" spans="1:14" ht="51" x14ac:dyDescent="0.25">
      <c r="A7" s="10">
        <v>5</v>
      </c>
      <c r="B7" s="11" t="s">
        <v>16</v>
      </c>
      <c r="C7" s="11" t="s">
        <v>17</v>
      </c>
      <c r="D7" s="12" t="s">
        <v>7</v>
      </c>
      <c r="E7" s="13">
        <v>1</v>
      </c>
      <c r="F7" s="14">
        <v>45800</v>
      </c>
      <c r="G7" s="14">
        <f t="shared" si="0"/>
        <v>45800</v>
      </c>
      <c r="H7" s="17" t="s">
        <v>42</v>
      </c>
      <c r="I7" s="15" t="s">
        <v>36</v>
      </c>
      <c r="N7" s="8"/>
    </row>
    <row r="8" spans="1:14" ht="38.25" x14ac:dyDescent="0.25">
      <c r="A8" s="10">
        <v>6</v>
      </c>
      <c r="B8" s="11" t="s">
        <v>18</v>
      </c>
      <c r="C8" s="11" t="s">
        <v>19</v>
      </c>
      <c r="D8" s="12" t="s">
        <v>7</v>
      </c>
      <c r="E8" s="13">
        <v>1</v>
      </c>
      <c r="F8" s="14">
        <v>30900</v>
      </c>
      <c r="G8" s="14">
        <f t="shared" si="0"/>
        <v>30900</v>
      </c>
      <c r="H8" s="17" t="s">
        <v>43</v>
      </c>
      <c r="I8" s="15" t="s">
        <v>36</v>
      </c>
      <c r="N8" s="8"/>
    </row>
    <row r="9" spans="1:14" ht="38.25" x14ac:dyDescent="0.25">
      <c r="A9" s="10">
        <v>7</v>
      </c>
      <c r="B9" s="11" t="s">
        <v>20</v>
      </c>
      <c r="C9" s="11" t="s">
        <v>21</v>
      </c>
      <c r="D9" s="12" t="s">
        <v>7</v>
      </c>
      <c r="E9" s="13">
        <v>1</v>
      </c>
      <c r="F9" s="14">
        <v>39400</v>
      </c>
      <c r="G9" s="14">
        <f t="shared" si="0"/>
        <v>39400</v>
      </c>
      <c r="H9" s="17" t="s">
        <v>44</v>
      </c>
      <c r="I9" s="15" t="s">
        <v>36</v>
      </c>
      <c r="N9" s="8"/>
    </row>
    <row r="10" spans="1:14" ht="38.25" x14ac:dyDescent="0.25">
      <c r="A10" s="10">
        <v>8</v>
      </c>
      <c r="B10" s="11" t="s">
        <v>22</v>
      </c>
      <c r="C10" s="11" t="s">
        <v>23</v>
      </c>
      <c r="D10" s="12" t="s">
        <v>7</v>
      </c>
      <c r="E10" s="13">
        <v>1</v>
      </c>
      <c r="F10" s="14">
        <v>36100</v>
      </c>
      <c r="G10" s="14">
        <f t="shared" si="0"/>
        <v>36100</v>
      </c>
      <c r="H10" s="17" t="s">
        <v>45</v>
      </c>
      <c r="I10" s="15" t="s">
        <v>36</v>
      </c>
      <c r="N10" s="8"/>
    </row>
    <row r="11" spans="1:14" ht="38.25" x14ac:dyDescent="0.25">
      <c r="A11" s="10">
        <v>9</v>
      </c>
      <c r="B11" s="11" t="s">
        <v>24</v>
      </c>
      <c r="C11" s="11" t="s">
        <v>25</v>
      </c>
      <c r="D11" s="12" t="s">
        <v>7</v>
      </c>
      <c r="E11" s="13">
        <v>1</v>
      </c>
      <c r="F11" s="14">
        <v>37700</v>
      </c>
      <c r="G11" s="14">
        <f t="shared" si="0"/>
        <v>37700</v>
      </c>
      <c r="H11" s="17" t="s">
        <v>46</v>
      </c>
      <c r="I11" s="15" t="s">
        <v>36</v>
      </c>
      <c r="N11" s="8"/>
    </row>
    <row r="12" spans="1:14" ht="25.5" x14ac:dyDescent="0.25">
      <c r="A12" s="10">
        <v>10</v>
      </c>
      <c r="B12" s="11" t="s">
        <v>26</v>
      </c>
      <c r="C12" s="11" t="s">
        <v>27</v>
      </c>
      <c r="D12" s="12" t="s">
        <v>7</v>
      </c>
      <c r="E12" s="13">
        <v>1</v>
      </c>
      <c r="F12" s="14">
        <v>39800</v>
      </c>
      <c r="G12" s="14">
        <f t="shared" si="0"/>
        <v>39800</v>
      </c>
      <c r="H12" s="17" t="s">
        <v>47</v>
      </c>
      <c r="I12" s="15" t="s">
        <v>36</v>
      </c>
      <c r="N12" s="8"/>
    </row>
    <row r="13" spans="1:14" ht="38.25" x14ac:dyDescent="0.25">
      <c r="A13" s="10">
        <v>11</v>
      </c>
      <c r="B13" s="11" t="s">
        <v>28</v>
      </c>
      <c r="C13" s="11" t="s">
        <v>29</v>
      </c>
      <c r="D13" s="12" t="s">
        <v>7</v>
      </c>
      <c r="E13" s="13">
        <v>2</v>
      </c>
      <c r="F13" s="14">
        <v>37700</v>
      </c>
      <c r="G13" s="14">
        <f t="shared" si="0"/>
        <v>75400</v>
      </c>
      <c r="H13" s="17" t="s">
        <v>48</v>
      </c>
      <c r="I13" s="15" t="s">
        <v>36</v>
      </c>
      <c r="N13" s="8"/>
    </row>
    <row r="14" spans="1:14" ht="38.25" x14ac:dyDescent="0.25">
      <c r="A14" s="10">
        <v>12</v>
      </c>
      <c r="B14" s="11" t="s">
        <v>30</v>
      </c>
      <c r="C14" s="11" t="s">
        <v>31</v>
      </c>
      <c r="D14" s="12" t="s">
        <v>7</v>
      </c>
      <c r="E14" s="13">
        <v>2</v>
      </c>
      <c r="F14" s="14">
        <v>45900</v>
      </c>
      <c r="G14" s="14">
        <f t="shared" si="0"/>
        <v>91800</v>
      </c>
      <c r="H14" s="17" t="s">
        <v>49</v>
      </c>
      <c r="I14" s="15" t="s">
        <v>36</v>
      </c>
      <c r="N14" s="8"/>
    </row>
    <row r="15" spans="1:14" ht="51" x14ac:dyDescent="0.25">
      <c r="A15" s="10">
        <v>13</v>
      </c>
      <c r="B15" s="11" t="s">
        <v>32</v>
      </c>
      <c r="C15" s="11" t="s">
        <v>33</v>
      </c>
      <c r="D15" s="12" t="s">
        <v>7</v>
      </c>
      <c r="E15" s="13">
        <v>2</v>
      </c>
      <c r="F15" s="14">
        <v>48700</v>
      </c>
      <c r="G15" s="14">
        <f t="shared" si="0"/>
        <v>97400</v>
      </c>
      <c r="H15" s="17" t="s">
        <v>50</v>
      </c>
      <c r="I15" s="15" t="s">
        <v>36</v>
      </c>
      <c r="N15" s="8"/>
    </row>
    <row r="16" spans="1:14" ht="38.25" x14ac:dyDescent="0.25">
      <c r="A16" s="10">
        <v>14</v>
      </c>
      <c r="B16" s="11" t="s">
        <v>34</v>
      </c>
      <c r="C16" s="11" t="s">
        <v>35</v>
      </c>
      <c r="D16" s="12" t="s">
        <v>7</v>
      </c>
      <c r="E16" s="13">
        <v>2</v>
      </c>
      <c r="F16" s="14">
        <v>46300</v>
      </c>
      <c r="G16" s="14">
        <f t="shared" si="0"/>
        <v>92600</v>
      </c>
      <c r="H16" s="17" t="s">
        <v>51</v>
      </c>
      <c r="I16" s="15" t="s">
        <v>36</v>
      </c>
      <c r="N16" s="8"/>
    </row>
    <row r="17" spans="1:14" ht="25.5" x14ac:dyDescent="0.25">
      <c r="A17" s="10">
        <v>15</v>
      </c>
      <c r="B17" s="18" t="s">
        <v>52</v>
      </c>
      <c r="C17" s="19" t="s">
        <v>53</v>
      </c>
      <c r="D17" s="18" t="s">
        <v>7</v>
      </c>
      <c r="E17" s="13">
        <v>2</v>
      </c>
      <c r="F17" s="14">
        <v>65600</v>
      </c>
      <c r="G17" s="14">
        <f t="shared" si="0"/>
        <v>131200</v>
      </c>
      <c r="H17" s="17" t="s">
        <v>54</v>
      </c>
      <c r="I17" s="15" t="s">
        <v>36</v>
      </c>
      <c r="N17" s="8"/>
    </row>
    <row r="18" spans="1:14" ht="38.25" x14ac:dyDescent="0.25">
      <c r="A18" s="10">
        <v>16</v>
      </c>
      <c r="B18" s="20" t="s">
        <v>55</v>
      </c>
      <c r="C18" s="21" t="s">
        <v>56</v>
      </c>
      <c r="D18" s="22" t="s">
        <v>7</v>
      </c>
      <c r="E18" s="13">
        <v>1</v>
      </c>
      <c r="F18" s="14">
        <v>36100</v>
      </c>
      <c r="G18" s="14">
        <f t="shared" si="0"/>
        <v>36100</v>
      </c>
      <c r="H18" s="17" t="s">
        <v>61</v>
      </c>
      <c r="I18" s="15" t="s">
        <v>36</v>
      </c>
    </row>
    <row r="19" spans="1:14" ht="38.25" x14ac:dyDescent="0.25">
      <c r="A19" s="10">
        <v>17</v>
      </c>
      <c r="B19" s="20" t="s">
        <v>57</v>
      </c>
      <c r="C19" s="21" t="s">
        <v>58</v>
      </c>
      <c r="D19" s="22" t="s">
        <v>7</v>
      </c>
      <c r="E19" s="13">
        <v>1</v>
      </c>
      <c r="F19" s="14">
        <v>35900</v>
      </c>
      <c r="G19" s="14">
        <f t="shared" si="0"/>
        <v>35900</v>
      </c>
      <c r="H19" s="17" t="s">
        <v>62</v>
      </c>
      <c r="I19" s="15" t="s">
        <v>36</v>
      </c>
    </row>
    <row r="20" spans="1:14" ht="38.25" x14ac:dyDescent="0.25">
      <c r="A20" s="10">
        <v>18</v>
      </c>
      <c r="B20" s="20" t="s">
        <v>59</v>
      </c>
      <c r="C20" s="21" t="s">
        <v>60</v>
      </c>
      <c r="D20" s="22" t="s">
        <v>7</v>
      </c>
      <c r="E20" s="13">
        <v>1</v>
      </c>
      <c r="F20" s="14">
        <v>40000</v>
      </c>
      <c r="G20" s="14">
        <f t="shared" si="0"/>
        <v>40000</v>
      </c>
      <c r="H20" s="17" t="s">
        <v>63</v>
      </c>
      <c r="I20" s="15" t="s">
        <v>36</v>
      </c>
    </row>
    <row r="21" spans="1:14" x14ac:dyDescent="0.25">
      <c r="G21" s="9">
        <f>SUM(G3:G20)</f>
        <v>1065400</v>
      </c>
    </row>
  </sheetData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1" sqref="C4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2021-06-11T06:53:42Z</dcterms:modified>
</cp:coreProperties>
</file>