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990"/>
  </bookViews>
  <sheets>
    <sheet name="Лист 1" sheetId="1" r:id="rId1"/>
  </sheets>
  <definedNames>
    <definedName name="_xlnm._FilterDatabase" localSheetId="0" hidden="1">'Лист 1'!$A$2:$AV$339</definedName>
  </definedNames>
  <calcPr calcId="162913"/>
</workbook>
</file>

<file path=xl/calcChain.xml><?xml version="1.0" encoding="utf-8"?>
<calcChain xmlns="http://schemas.openxmlformats.org/spreadsheetml/2006/main">
  <c r="G4" i="1" l="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 i="1"/>
  <c r="G339" i="1" l="1"/>
</calcChain>
</file>

<file path=xl/sharedStrings.xml><?xml version="1.0" encoding="utf-8"?>
<sst xmlns="http://schemas.openxmlformats.org/spreadsheetml/2006/main" count="1475" uniqueCount="719">
  <si>
    <t>№</t>
  </si>
  <si>
    <t xml:space="preserve">Характеристика </t>
  </si>
  <si>
    <t>Кол-во</t>
  </si>
  <si>
    <t>Цена</t>
  </si>
  <si>
    <t>Сумма</t>
  </si>
  <si>
    <t xml:space="preserve">набор </t>
  </si>
  <si>
    <t>пара</t>
  </si>
  <si>
    <t>Простыня нестерильная</t>
  </si>
  <si>
    <t>размером 140 см х 200 см</t>
  </si>
  <si>
    <t>штука</t>
  </si>
  <si>
    <t>размером 80 см х 140 см</t>
  </si>
  <si>
    <t>Системы одноразовые</t>
  </si>
  <si>
    <t>для переливания крови, компонентов крови и кровезаменителей</t>
  </si>
  <si>
    <t>для инфузий</t>
  </si>
  <si>
    <t>Фартук ламинированный стерильный</t>
  </si>
  <si>
    <t>из нетканого материала одноразовый для использования в операционных залах или как специальная одежда в чистых помещениях и при проведении различных исследований</t>
  </si>
  <si>
    <t>шт</t>
  </si>
  <si>
    <t>Шапочка-берет нестерильная</t>
  </si>
  <si>
    <t>из нетканого материала одноразовая</t>
  </si>
  <si>
    <t>Простыня одноразовые не стерильные 200*160см.</t>
  </si>
  <si>
    <t>Простыня одноразовая нестерильная из нетканого материала, размером 200*160см,  плотностью не менее 40 г/м2.</t>
  </si>
  <si>
    <t>Простыня одноразовые стерильные 200*160см.</t>
  </si>
  <si>
    <t>Простыня одноразовая стерильная из нетканого материала, размером 200*160см,  плотностью не менее 40 г/м2.</t>
  </si>
  <si>
    <t>рулон</t>
  </si>
  <si>
    <t>не стерильный</t>
  </si>
  <si>
    <t xml:space="preserve">Анестезиологические дыхательные контуры </t>
  </si>
  <si>
    <t xml:space="preserve">Анестезиологические дыхательные контуры антимикробный педиатрический 1,5 м. однократного применения.  </t>
  </si>
  <si>
    <t>Контур дыхательный 1,8л с мешком 0,5л и клапаном контроля давления</t>
  </si>
  <si>
    <t>Контур дыхательный  полуоткрытый, классификация  для наркоза с ИВЛ вручную. Контур- резервный дыхательный мешок 0,5 л на тройнике с регулируемым детским клапаном ограничения давления РПК (регулируемый предохранительный клапан), с   угловым соединителем на пациента 22М/15F с портом Луер Лок с герметизирующей "not  loosing" заглушкой и предохранительным колпачком.  Шланг подачи свежей газовой смеси длиной 1,8 м, диаметр 10 мм. Принадлежности: соединитель 22F/15F, эластомерный соединитель 15F/эластомерный разъём 6-9мм. Материал: полипропилен, полиэтилен, эластомер, не содержит латекса. Упаковка: индивидуальная, клинически чистая.</t>
  </si>
  <si>
    <t>Контур дыхательный гладкоствольный неонатальный 10мм 1,2м с влагосборником самозаполняющейся камерой увлажнения конфегурируемый</t>
  </si>
  <si>
    <t>Дыхательный контур реанимационный для новорожденных с обогревом для назального СРАР, длина 1,6м, дополнительный шланг 0,8м</t>
  </si>
  <si>
    <t xml:space="preserve">Дыхательный контур реанимационный для новорожденных с обогревом для назального СРАР. Дыхательный контур однолинейный, общая длина не более 1,6м состоит из гофрированного шланга с обогревом диаметром не более 15мм, длиной не менее 1,2м, переходящим в трубку диаметром не более 6мм длиной не менее 0,3м, подводящей поток к универсальному генератору СРАР. Провод обогрева  спиральный (витой),  примыкающий к внутренним стенкам для равномерного прогрева. Разъём питания провода обогрева - двойная контактная группа с направляющим приливом, вмонтирован в жесткий соединитель 22F на камеру увлажнения увлажнителя. Соединитель имеет температурный порт 7,6мм с невыпадающей герметизирующей вставкой. Аналогичный температурный порт располагается на дистальном конце гофрированного шланга. Универсальный генератор  СРАР - генератор с переменным потоком - схемой разобщения инспираторного и экспираторного потоков имеет патрубки: подключения магистрали свежего потока (инспираторный поток), патрубок отвода газов (экспираторный поток) с отводящим шлангом растягивающимся диаметром не более 10мм длиной не менее 0,8 м и патрубок подключения линии мониторинга давления с подключённой линией длиной не менее 1, 6м с стыковочным разъемом к аппаратуре "вставляемый Луер лок". Шланг выдоха имеет малые порты - разрезы для сброса давления при закупорке. К универсальному генератору может подключаться  назальная канюля или назальная маска.  Посадочное место для канюли или маски - прямоугольная ниша: Ш = 12±0,5мм, Д = 17±0,5 мм. В нижней части генератора закреплены две подвязки длиной 14±0,5 см для фиксации генератора через отверстия шапочки.  В комплект контура входят: гофрированный дополнительный дыхательный шланг длиной не менее 0,8м для включения в контур камеры увлажнения; ленточный измеритель окружности головы для выбора шапочки с цветовой маркировкой размера и круглый шаблон для подбора размера канюли или маски. Материал: полиэтилен, полипропилен, хлопок, силикон. Упаковка: индивидуальная, клинически чистая, 12шт. Срок годности (срок гарантии): 1 года от даты изготовления. </t>
  </si>
  <si>
    <t>уп</t>
  </si>
  <si>
    <t xml:space="preserve">Дыхательные фильтры для неонатальных дыхательных контуров </t>
  </si>
  <si>
    <t xml:space="preserve">Фильтр дыхательный </t>
  </si>
  <si>
    <t>шт </t>
  </si>
  <si>
    <t>Анестезиологические лицевые маски  одноразовые с крепёжным кольцом размер 0 синий</t>
  </si>
  <si>
    <t>Анестезиологическая маска , размер 0, для новорожденных, с манжетой с предварительным наддувом, с прозрачным корпусом, с коннектором соединительным 15М, со светло-синим крепежным кольцом маскодержателя.
Материал: полипропилен, полиэтилен, не содержит латекса. Упаковка: индивидуальная, клинически чистая. Срок годности (срок гарантии): 5 лет от даты изготовления.</t>
  </si>
  <si>
    <t>Анестезиологические лицевые маски  одноразовые с крепёжным кольцом размер 1</t>
  </si>
  <si>
    <t>Анестезиологическая маска Economy, размер 1, для младенцев, с манжетой с предварительным наддувом, с прозрачным корпусом, с коннектором соединительным 15М, с серым крепежным кольцом маскодержателя.
Материал: полипропилен, полиэтилен, не содержит латекса. Упаковка: индивидуальная, клинически чистая. Срок годности (срок гарантии): 5 лет от даты изготовления.</t>
  </si>
  <si>
    <t>Анестезиологические лицевые маски  одноразовые с крепёжным кольцом размер 2</t>
  </si>
  <si>
    <t>Анестезиологическая маска Economy, размер 2, для детей, с манжетой с предварительным наддувом, с прозрачным корпусом, с коннектором соединительным 22F, с белым крепежным кольцом маскодержателя.
Материал: полипропилен, полиэтилен, не содержит латекса. Упаковка: индивидуальная, клинически чистая. Срок годности (срок гарантии): 5 лет от даты изготовления.</t>
  </si>
  <si>
    <t xml:space="preserve">Анестезиологические лицевые маски однаразовые с крепёжным кольцом размер 3 </t>
  </si>
  <si>
    <t>Анестезиологическая маска Economy, размер 3, малая для взрослых, с манжетой с предварительным наддувом, с прозрачным корпусом, с коннектором соединительным 22F, с желтым крепежным кольцом маскодержателя.
Материал: полипропилен, полиэтилен, не содержит латекса. Упаковка: индивидуальная, клинически чистая. Срок годности (срок гарантии): 5 лет от даты изготовления.</t>
  </si>
  <si>
    <t xml:space="preserve">Анестезиологические лицевые маски однаразовые с крепёжным кольцом размер 4 </t>
  </si>
  <si>
    <t>Анестезиологическая маска Economy, размер 4, средняя для взрослых, с манжетой с предварительным наддувом, с прозрачным корпусом, с коннектором соединительным 22F, с зеленым крепежным кольцом маскодержателя.
Материал: полипропилен, полиэтилен, не содержит латекса. Упаковка: индивидуальная, клинически чистая. Срок годности (срок гарантии): 5 лет от даты изготовления.</t>
  </si>
  <si>
    <t>Анестезиологические лицевые маски однаразовые с крепёжным кольцом размер 5</t>
  </si>
  <si>
    <t>Анестезиологическая маска Economy, размер 5, большая для взрослых, с манжетой с предварительным наддувом, с прозрачным корпусом, с коннектором соединительным 22F, с оранжевым крепежным кольцом маскодержателя.
Материал: полипропилен, полиэтилен, не содержит латекса. Упаковка: индивидуальная, клинически чистая. Срок годности (срок гарантии): 5 лет от даты изготовления.</t>
  </si>
  <si>
    <t xml:space="preserve">Маска анестезиологическая, детская, размер от 1 до 5 </t>
  </si>
  <si>
    <t>Маска дыхательного контура анестезиологическая лицевая для проведения масочного наркоза и неинвазивной искусственной вентиляции лёгких,  в том числе с системами для ручного искусственного дыхания.  Анестезиологическая маска размер 1-5 (размер по заявке Заказчика) анатомической формы, с эластичной полусферической манжетой со сложной лепестковой кофигурацией в районе прлегания к носу, манжета поперечноармированна в этой части для обеспечения герметичности. Форма  и её объём оптимизированы под комбинированный двойной размер перекрывающий линейку стандартных размеров (вместо 6 или 7 размеров - 4) и под минимальное "мёртвое пространство", корпус  профилирован под "пальцы" для удобства захвата. Соединительный коннектор 22F. Может быть укомплектована кольцом маскодержателя. Материалы: полиэтилен, полипропилен, эластомер. Экологична при производстве и утилизации. Упаковка индивидуальная, клинически чистая</t>
  </si>
  <si>
    <t>Держатель для анестезиологический маски</t>
  </si>
  <si>
    <t>Держатель - фиксатор - маскодержатель. Маскодержатель для масок дыхательного контура малых взрослых, эластомерный, с подголовником с профилированными вырезами: круговой центральный и шесть элепсовидных узких, с четырьмя фиксирующими эластомерными перфорированными ремнями длиной не менее 23 см, 23 отверстия перфорации, шаг перфорации не более 1,0см. Материалы: эластомер специальный. Упаковка индивидуальная, клинически чистая, 12шт.Срок годности (срок гарантии): 5 лет от даты изготовления.</t>
  </si>
  <si>
    <t>Назальная маска nFlow для назальной CPAP вентиляции новорожденных, размер S (малая), цвет розовый</t>
  </si>
  <si>
    <t>Маска для вентиляции лёгких для новорожденных для дыхательного контура nFlow с универсальным генератором потока. Носовая маска анатомической треугольной формы с лепестковой профилированной манжетой. Монтируется на посадочное место универсального генератора потока. Маска прозрачная, мягкая, атравматичная, размер S малый, цветоиндикация - светло-розовая.
Манжета маски лепестковая со сложной конфигурацией в районе верхней части носа, верхняя часть манжеты имеет армирование цилиндрическими (более плотными) вставками - по три с каждой из трёх сторон манжеты, для обеспечения большей герметичности. Основание маски прямоугольное с посадочным размером 12*17мм, имет изгиб для более плотного прилегания при установке контура на пациенте. Материал: силикон. Упаковка: индивидуальная, клинически чистая, 30шт. Срок годности (срок гарантии): 3 года от даты изготовления.</t>
  </si>
  <si>
    <t>Назальная маска nFlow для назальной CPAP вентиляции новорожденных, размер М (средняя), цвет голубой</t>
  </si>
  <si>
    <t>Маска для вентиляции лёгких для новорожденных для дыхательного контура с универсальным генератором потока. Носовая маска анатомической треугольной формы с лепестковой профилированной манжетой. Монтируется на посадочное место универсального генератора потока. Маска прозрачная, мягкая, атравматичная, размер М средний, цветоиндикация - светло-голубая. Манжета маски лепестковая со сложной конфигурацией в районе верхней части носа, верхняя часть манжеты имеет армирование цилиндрическими (более плотными) вставками - по три с каждой из трёх сторон манжеты, для обеспечения большей герметичности. Основание маски прямоугольное с посадочным размером: Д=16,4+0,15-0,05 мм, Ш=9,8+0,15-0,05 мм, имеет изгиб для более плотного прилегания при установке контура на пациенте. Материал: силикон, твёрдость по Шору 50. Упаковка: индивидуальная, клинически чистая, 30шт. Срок годности (срок гарантии): 5 лет от даты изготовления.</t>
  </si>
  <si>
    <t>Назальная маска nFlow для назальной CPAP вентиляции новорожденных, размер L (большая), цвет фиолетовый</t>
  </si>
  <si>
    <t xml:space="preserve">Маска для вентиляции лёгких для новорожденных для дыхательного контура nFlow с универсальным генератором потока. Носовая маска анатомической треугольной формы с лепестковой профилированной манжетой. Монтируется на посадочное место универсального генератора потока. Маска прозрачная, мягкая, атравматичная, размер L большой, цветоиндикация - светло-розовая. Манжета маски лепестковая со сложной конфигурацией в районе верхней части носа, верхняя часть манжеты имеет армирование цилиндрическими (более плотными) вставками - по три с каждой из трёх сторон манжеты, для обеспечения большей герметичности. Основание маски прямоугольное с посадочным размером 12*17мм, имет изгиб для более плотного прилегания при установке контура на пациенте.Материал: силикон. Упаковк а: индивидуальная, клинически чистая, 30шт. Срок годности (срок гарантии): 3 года от даты изготовления. </t>
  </si>
  <si>
    <t>Аппарат Боброва / Пузырьковый увлажнитель однократного применения в обьеме  500мл</t>
  </si>
  <si>
    <t>Увлажнитель  кислородный пузырьковый с ёмкостью для кислородотерапии. Увлажнение не менее 92%, со стандартным (Евро) М12-«гайка» соединением с расходомером, трубка распылителя длиной 17см с сетчатым диффузором, сигнальный клапан с настройкой на 4л/мин со звуковой сигнализацией, выходной пластиковый конический штуцер 6мм для подсоединения стандартного кислородного шланга, пластиковая термостойкая ёмкость для стерильной жидкости с заполнением min 100-max 500 ml. Материалы: поливинилхлорид, полипропилен. Упаковка: индивидуальная, клинически чистая.</t>
  </si>
  <si>
    <t xml:space="preserve">Адаптер (соединитель) электрический одинарный для соединения контуров с увлажнителем MR 850 </t>
  </si>
  <si>
    <t>Соединитель адаптер электрический одинарный для соединения контуров  Интерседжикал с увлажнителем F&amp;P МR 850. Общая длина 41,5см , на концах два электрических соединителя. код 5600000.</t>
  </si>
  <si>
    <t xml:space="preserve">Аспирационный катетер </t>
  </si>
  <si>
    <t>с вакуумконтролем, стерильный, однократного применения. Размером (СН) 6</t>
  </si>
  <si>
    <t>с вакуумконтролем, стерильный, однократного применения. Размером (СН) 8</t>
  </si>
  <si>
    <t>с вакуумконтролем, стерильный, однократного применения. Размером (СН) 12</t>
  </si>
  <si>
    <t>Воздуховод цельнолитой, с мягким наконечником и термопластичным загубником, белый, размер 1 (длина 6,5 см)</t>
  </si>
  <si>
    <t>Орофарингеальный воздуховод  для обеспечения проходимости дыхательных путей. Оснащен мягкими атравматичными загубником, наконечником и срединной вставкой. Размер 1 (6,5см), цвет белый. Материал: полипропилен, эластомер. Упаковка: клинически чистая. Срок годности (срок гарантии): 5 лет от даты изготовления</t>
  </si>
  <si>
    <t>Воздуховод  цельнолитой, с мягким наконечником и термопластичным загубником, серый, размер 0 (длина 5,5 см)</t>
  </si>
  <si>
    <t>Орофарингеальный воздуховод  для обеспечения проходимости дыхательных путей. Оснащен мягкими атравматичными загубником, наконечником и срединной вставкой. Размер 0 (5,5см), цвет серый. Материал: полипропилен, эластомер. Упаковка: клинически чистая. Срок годности (срок гарантии): 5 лет от даты изготовления.</t>
  </si>
  <si>
    <t>Воздуховод  цельнолитой, с мягким наконечником и термопластичным загубником, желтый, размер 1,5 (длина 7,0 см)</t>
  </si>
  <si>
    <t>Орофарингеальный воздуховод  для обеспечения проходимости дыхательных путей. Оснащен мягкими атравматичными загубником, наконечником и срединной вставкой. Размер 1,5 (7,0см), цвет жёлтый. Материал: полипропилен, эластомер. Упаковка: клинически чистая. Срок годности (срок гарантии): 5 лет от даты изготовления</t>
  </si>
  <si>
    <t>Аспирационная закрытая (санационная)система</t>
  </si>
  <si>
    <t xml:space="preserve"> 24 часовая двухпросветная с Т коннектором для  трахеальной трубки стерильная, однократного применения. Размером (СН)8</t>
  </si>
  <si>
    <t>Дренажная система однобаночная для дренирования плевральной полости</t>
  </si>
  <si>
    <t>Дренажная система однобаночная для дренирования плевральной полости. 
Объем не менее 2,7л. Высота не более 25 см. Большая площадь нижней поверхности – не менее 185 см2 для устойчивого положения на полу. Пластиковый небьющийся корпус. Прозрачная передняя стенка со шкалой объема с шагом не более 25 мл, цифровым обозначением с шагом не более 100 мл. Возможность создания камеры «подводного замка» для пассивного дренирования с помощью регулируемой по длине трубки; дистальный конец удлинительной трубки должен прилегать вплотную к передней панели для четкого визуального определения поступления воздуха по дренажу. Порт для заполнения системы для создания «подводного замка». Порт для подключения к источнику вакуума. Удлинительная линия с универсальным коннектором для соединения с плевральным дренажом. Наличие специального коннектора -диаметр 12 мм, высота 17 мм - на верхней поверхности для фиксации портативного вакуумного устройства типа Дрентэк. Универсальная ручка для переноски и фиксации к кровати пациента. Стерильная упаковка.</t>
  </si>
  <si>
    <t>№10</t>
  </si>
  <si>
    <t>15, 20</t>
  </si>
  <si>
    <t xml:space="preserve"> полиуретановые назогастральные  зонды СН 8 для длительного энтерального питания
</t>
  </si>
  <si>
    <t xml:space="preserve">Назогастральные зонды для длительного энтерального питания CH 8, с винтовым соединением Luer Lock, длиной 100 см. Прозрачные, изготовлены из мягкого полиуретана, гибкие. Не содержит DEHP. С рентгеноконтрастными полосками и разметками длины для легкого и безопасного размещения. </t>
  </si>
  <si>
    <t xml:space="preserve"> полиуретановые назогастральные  зонды СН 12  для длительного энтерального питания
</t>
  </si>
  <si>
    <t xml:space="preserve">Назогастральные зонды для длительного энтерального питания CH 12, с винтовым соединением Luer Lock, длиной 100 см. Прозрачные, изготовлены из мягкого полиуретана, гибкие. Не содержит DEHP. С рентгеноконтрастными полосками и разметками длины для легкого и безопасного размещения. </t>
  </si>
  <si>
    <t xml:space="preserve"> полиуретановые назогастральные  зонды СН 6  для длительного энтерального питания
</t>
  </si>
  <si>
    <t>Назальные зонды для длительного энтерального питания, для применения в педиатрии CH 6, с винтовым соединением Luer Lock, длиной 60 см. 
Прозрачные, изготовлены из мягкого полиуретана, гибкие. Не содержит DEHP.</t>
  </si>
  <si>
    <t xml:space="preserve"> полиуретановые назогастральные  зонды СН 10  для длительного энтерального питания
</t>
  </si>
  <si>
    <t>Назальные зонды для длительного энтерального питания, для применения в педиатрии CH 10, с винтовым соединением Luer Lock, длиной 100 см. Прозрачные, изготовлены из мягкого полиуретана, гибкие. Не содержит DEHP.</t>
  </si>
  <si>
    <t xml:space="preserve"> полиуретановые назогастральные  зонды СН 14  для длительного энтерального питания
</t>
  </si>
  <si>
    <t>Назо-кишечные зонды для длительного энтерального питания СН 14, с прямым соединением и со стилетом из нержавеющей стали, длиной 120 см. Прозрачные, изготовлены из мягкого полиуретана, гибкие. Не содержит DEHP. С рентгеноконтрастными полосками и разметками длины для легкого и безопасного размещения. Утяжеленные наконечники из вольфрама для точного размещения в тонкой кишке.</t>
  </si>
  <si>
    <t xml:space="preserve">Катетер  Фоллея </t>
  </si>
  <si>
    <t xml:space="preserve"> размер № 6         2-х ходов</t>
  </si>
  <si>
    <t xml:space="preserve"> размер № 8         2-х ходов</t>
  </si>
  <si>
    <t xml:space="preserve"> размер № 10       2-х ходов</t>
  </si>
  <si>
    <t xml:space="preserve"> размер № 14      2-х ходов силикон</t>
  </si>
  <si>
    <t xml:space="preserve"> размер № 16    2-х ходов силикон</t>
  </si>
  <si>
    <t xml:space="preserve"> размер № 18     2-х ходов  силикон</t>
  </si>
  <si>
    <t xml:space="preserve"> размер № 20       2-х ходов силикон</t>
  </si>
  <si>
    <t xml:space="preserve"> размер № 22       2-х ходов  силикон</t>
  </si>
  <si>
    <t>торакальный дренаж №15F</t>
  </si>
  <si>
    <t>прямой силикон</t>
  </si>
  <si>
    <t>торакальный дренаж №18F</t>
  </si>
  <si>
    <t xml:space="preserve">троакар для плевральных пункции </t>
  </si>
  <si>
    <t>№12</t>
  </si>
  <si>
    <t>№14</t>
  </si>
  <si>
    <t>№16</t>
  </si>
  <si>
    <t>Игла для трепанобиопсии костной ткани, размером 11G 15 см</t>
  </si>
  <si>
    <t>• Предназначена для биопсии костной ткани и аспирации костного мозга.
• Процедура аспирации костного мозга и биопсии костной ткани выполняется во время одной пункции.
• Комплектация иглы: 1. внешняя канюля иглы с основной рукоятью. 2. внутренний стилет с основной рукоятью. 3.дополнительная рукоять.
• Канюля биоптическая  с концом трепан с  пятигранной заточкой с проксимальной короной для активации системы забора биоптата.
• Внутренний стилет с концом квадран с четырехгранной заточкой.
• Отсутствует необходимость проведения дополнительных взламывающих движений для получения образца во время процедуры проведения биопсии благодаря специальной цилиндриченской форме канюли. 
• Цилиндрическая форма канюли снижает риск раздробления кости и повреждения мелких кровеносных сосудов во время процедуры проведения биопсии, убирая тем самым риск загрязнения биоптата периферийной кровью. 
• Игла оснащена системой, которая позволяет удержать образец костной ткани внутри канюли в любых случаях биопсии.
• Игла оснащена аксесуаром safe lock, который гарантирует забор костной биопсии в 99% случаев, следуя системе, которая подходит также и для костей пациентов с тяжелыми проблемами
• Игла оснащена с проксимального конца соединением Luer lock, позволяющем после извлечения стилета с образцом костной ткани произвести аспирацию костного мозга, не извлекаю иглу из пациента. 
• Игла оснащена ограничителем глубины введения иглы, свободно перемещающимся по ее внешней канюле, в виде круглого трехступенчатого цилиндра
• Игла имеет в наборе дополнительное устройство, выполненное из пластика в форме симметричной клепсидры, предназначенное для корректного позиционирования тупоконечного стилета для забора костного образца из канюли. 
• Игла имеет регулируемую ручку, которая подходит как для большой руки мужчины, так и для маленькой руки женщины. 
• Игла оснащена дополнительной рукоятью. 
• Возможность использования иглы во время процедуры как только с основной рукоятью так и с одной дополнительной рукоятью, или с двумя рукоятями одновременно. 
• Повортоный механизм фиксации первой дополнительной рукояти на основной рукояти.
• Возможность забора образцов с максимальной длиной 35 мм.</t>
  </si>
  <si>
    <t>Игла для трепанобиопсии костной ткани, размером 9G 15 см</t>
  </si>
  <si>
    <t>Игла для трепанобиопсии костной ткани, размером 11G 10 см</t>
  </si>
  <si>
    <t>Игла для трепанобиопсии костной ткани, размером 9G 10 см</t>
  </si>
  <si>
    <t>Игла предназначена для эксплантации костного мозга</t>
  </si>
  <si>
    <t>Игла предназначена для эксплантации (забора) костного мозга из подвздошной кости 15G 10-30 mm max 50 mm MCN 03рукоять повышенной комфортности , игла из сверх прочной стали, на дистальном конце иглы имеются два дополнительных отверстия для улучшения забора костного мозга.</t>
  </si>
  <si>
    <t>игла для забора костного мозга</t>
  </si>
  <si>
    <t>для забора костного мозга BIOMID, ВМ 13-G 7 на дистальном конце иглы имеются дополнительные отверстия для улучшения забора костного мозга.</t>
  </si>
  <si>
    <t>для забора костного мозга BIOMID, ВМ 13-G 11 на дистальном конце иглы имеются дополнительные отверстия для улучшения забора костного мозга.</t>
  </si>
  <si>
    <t>Cпинальная игла для спинномозговой анестезии и диагностической пункции, размером G 19 x 3½", 0,7*75 мм</t>
  </si>
  <si>
    <t xml:space="preserve">Cпинальная игла для спинномозговой анестезии и диагностической пункции, размером G 22 x 3½", 0.7 x 40 мм </t>
  </si>
  <si>
    <t>спиномозговая тонкостенная игла со срезом тип Квинке</t>
  </si>
  <si>
    <t xml:space="preserve">Cпинальная игла для спинномозговой анестезии и диагностической пункции, размером G 22 x 3½", 0.7 x 88 мм </t>
  </si>
  <si>
    <t>Тонкостенная игла со срезом типа Квинке, с эргономичным держателем с прозрачным павильоном, с цветовой кодировкой ручки стилета и с проводниковой иглой. Размером G 22 x 3½", 0.7 x 88 мм</t>
  </si>
  <si>
    <t>Набор катетеров для эпидуральной анестезии</t>
  </si>
  <si>
    <t>Эпидуральный катетер 20G/1000мм,  двухслойная структура, атравматичный конусовидный кончик, три пары микроотверстий три встроенные Rg - полоски, Полиамид,  без Латекса и Пластификаторов.  Эпидуральная игла Туохи с размерами 18 G х 50мм.  Плоский эпидуральный фильтр 0,2м.  Шприц утраты сопротивления LOR 8мл, не содержит латекс. Шприц  с конекторром Люэр лок 3мл. Фиксатор эпидурального фильтра. Коннектор катетера.</t>
  </si>
  <si>
    <t xml:space="preserve">эпидуральный катетер G24/750мм,  двухслойная структура, атравматичный конусовидный кончик, три пары микроотверстий три встроенные Rg - полоски,  Полиамид,  без Латекса и Пластификаторов. Эпидуральная игла Туохи с размерами 20G х 50мм. Плоский эпидуральный фильтр 0,2м Шприц утраты сопротивления LOR 8мл, не содержит латекс. Шприц с конекторром Люэр лок 3мл. Фиксатор эпидурального фильтра. Коннектор катетера. </t>
  </si>
  <si>
    <t>Центральный Венозный катетер (диализный, педиатрический) 22G</t>
  </si>
  <si>
    <t>Двухпросветный  Центральный Венозный  Катетер c мягким атравматичным кончиком, зажимами линий соединения, прокалываемыми колпачками. Материал катетера -  рентгенконтрастный полиуретан. Длина –10, 13, 16 см; Диаметр –5, 7, 8, 9  Fr.   Состав набора: катетер, проводник с прямым и j-образным кончиком. Игла. Расширитель.  Размер и тип катетера по заявке Заказчика.</t>
  </si>
  <si>
    <t>катетер внутривенный, размер 22G стерильный однократного применения</t>
  </si>
  <si>
    <t>Инфузионные канюли с инъекционным клапаном для периферического внутривенного доступа 22G, с инъекционным портом и фиксирующими крылышками, на стилете, длина не менее 19,0 мм. Ультратонкая силиконизированная игла 0.7 мм. из нержавеющей стали с конической формой острия. Скорость потока 18 мл/мин. Изделие изготовлено из биологически совместимого и устойчивого на излом политетрафторэтилена (PTFE) с чрезвычайно гладким покрытием внутренней и внешней поверхности. У основания конуса имеются плоские выступы, которые обеспечивают оптимальную фиксацию. Стерилизована оксидом этилена. Рекомендованное максимальное время использования: 96 часов. Применяется для внутривенных вливаний лекарственных средств, инфузий, растворов.</t>
  </si>
  <si>
    <t>Канюля внутривенная с катетером и инъекционным клапаном  размером: 24G 19мм</t>
  </si>
  <si>
    <t>Инфузионные канюли с инъекционным клапаном для периферического внутривенного доступа 24G, с инъекционным портом и фиксирующими крылышками, на стилете, длина не менее 19,0 мм. Ультратонкая силиконизированная игла 0.7 мм. из нержавеющей стали с конической формой острия. Скорость потока 18 мл/мин. Изделие изготовлено из биологически совместимого и устойчивого на излом политетрафторэтилена (PTFE) с чрезвычайно гладким покрытием внутренней и внешней поверхности. У основания конуса имеются плоские выступы, которые обеспечивают оптимальную фиксацию. Стерилизована оксидом этилена. Рекомендованное максимальное время использования: 96 часов. Применяется для внутривенных вливаний лекарственных средств, инфузий, растворов.</t>
  </si>
  <si>
    <t>Набор для катетеризации крупных сосудов, одноканальный, педиатрический , подключичный 2F</t>
  </si>
  <si>
    <t>1. Катетер 2F
2. Проводник .014”\35 cm J
образный
3. Игла 22G\38 мм</t>
  </si>
  <si>
    <t>Набор для катетеризации крупных сосудов одноканальный, педиатрический 3F (ZKDN3F10), длиной (см) 10, стерильный, однократного применения</t>
  </si>
  <si>
    <t xml:space="preserve"> Катетер центральный венозный  полиуретановый рентгеноконтрастный с инъекционными колпачками, размером: 20G(F3); длиной: 10см; диаметр: 0.9 мм;                Проводник нитиноловый с толкателем
3. Сосудистый дилататор - 2 шт
4. Y-образная интродьюсерная игла 
5. Шприц 5 мл
6. Зажим - 2 шт
7. Запорный кран
</t>
  </si>
  <si>
    <t>Набор для катетеризации крупных сосудов одноканальный, педиатрический 4F (ZKDN4F15), стерильный, однократного применения</t>
  </si>
  <si>
    <t>1. Катетер центральный венозный  полиуретановый рентгеноконтрастный с инъекционными колпачками, размером:; 18G; (4Fr;) длиной: 15см; 18 см, 20 см, диаметр: 1.3 мм. 
2. Проводник нитиноловый с толкателем
3. Сосудистый дилататор - 2 шт
5. Y-образная интродьюсерная игла 
6. Шприц 5 мл
7. Зажим - 2 шт
8. Запорный кран</t>
  </si>
  <si>
    <t>Набор для катетеризации крупных сосудов одноканальный, педиатрический 5F</t>
  </si>
  <si>
    <t>Катетер 5F 2. Дилататор 6F; 3. Проводник .035”\60 cm\J образный 4. Игла 18G\70 мм 5. Шприц 10 мл 6. Полноразмерный скальпель 7. Мотыльковый клапан (обжимной латексный, накладной ПВХ)</t>
  </si>
  <si>
    <t xml:space="preserve">Набор с двухканальным центральным венозным катетером для катетеризации верхней полой вены по методу Сельдингера </t>
  </si>
  <si>
    <t>Набор  для пункции и катетеризации центральных вен по методике Сельдингера.
• Центральный венозный катетер с цилиндрическим коннектором двухпросветный: 4Fr/ 80 мм;
• Порт стандартного разъема Луер-Лок с двумя крылышками;
• Скорость потока дистальный: 16 мл/мин;                                                            • Скорость потока проксмиальный: 16 мл/мин;
• Нитиноловый проволочный J-образный проводник: 0.021" inch*500мм;
• Игла Сельдингера с прозрачным четырехгранным павильоном: 20G*38,0мм;
• Пластиковый дилататор (расширитель): 6 F*700 мм с защитным колпачком;
• Шприц-интродьюсер типа Раулерсон синего цвета: 5 мл;
• Игла инъекционная с защитным колпачком, 20G, 17мм;
• Типовой, подвижный зажим-фиксатор;
• Инъекционная заглушка.</t>
  </si>
  <si>
    <t>Набор  для пункции и катетеризации центральных вен по методике Сельдингера.
• Центральный венозный катетер с цилиндрическим коннектором двухпросветный: 5Fr/ 80 мм;
• Порт стандартного разъема Луер-Лок с двумя крылышками;
• Скорость потока дистальный: 24 мл/мин;                                                            • Скорость потока проксмиальный: 22 мл/мин;
• Нитиноловый проволочный J-образный проводник: 0.021" inch*500мм;
• Игла Сельдингера с прозрачным четырехгранным павильоном: 20G*38,0мм;
• Пластиковый дилататор (расширитель): 6 F*700 мм с защитным колпачком;
• Шприц-интродьюсер типа Раулерсон синего цвета: 5 мл;
• Игла инъекционная с защитным колпачком, 20G, 17мм;
• Типовой, подвижный зажим-фиксатор;
• Инъекционная заглушка.</t>
  </si>
  <si>
    <t>Катетер (3-просветный) центральный венозный полиуретановый рентгеноконтрастный с инъекционными колпачками, размером: 5.5Fr (G20/22/22) диаметр 1.8 мм; длиной: 13см; в комплекте с принадлежностями для установки</t>
  </si>
  <si>
    <t>Катетер (3-просветный) изготовлен из гибкого полиуретана с рентгеноконтрастной полосой для легкой визуализации. Мягкий, атравматичный конический наконечник снижает вероятность травмы сосуда во время введения и обеспечивает легкое и плавное введение катетера.
Несовместимые препараты могут вводиться одновременно через отдельные просветы. Размещается в яремную или подключичную вену.
Скорость потока: проксимальная - 8-22 мл/мин, дистальная - 20-40 мл/мин.
медиальная - 8-21 мл/мин
Проводник (прямой; J-образный):
0.018” x 50см. 
Интродьюсерная игла: 20G; длиной 35 мм. В комплект входит: 1. Катетер центральный венозный полиуретановый рентгеноконтрастный с инъекционными колпачками, размером: 5.5Fr (G20/22/22) диаметр 1.8 мм; длиной: 13см; 
2. Проводник нитиноловый с толкателем
3. Скальпель 11''
4. Сосудистый дилататор - 2 шт
5. Y-образная интродьюсерная игла 
6. Шприц 5 мл
7. Зажим - 2 шт
8. Запорный кран
9. Шовный материал с хирургической полуизогнутой иглой
10. Салфетка хирургическая
11.Салфетка марлевая - 5 шт</t>
  </si>
  <si>
    <t>Набор с трехканальным  центральным венозным катетером для катетеризации верхней полой вены по методу Сельдингера</t>
  </si>
  <si>
    <t>Катетер (3-просветный) изготовлен из гибкого полиуретана с рентгеноконтрастной полосой для легкой визуализации. Мягкий, атравматичный конический наконечник снижает вероятность травмы сосуда во время введения и обеспечивает легкое и плавное введение катетера.
Несовместимые препараты могут вводиться одновременно через отдельные просветы. Размещается в яремную или подключичную вену.
Скорость потока: проксимальная - 8-22 мл/мин, дистальная - 20-40 мл/мин.
медиальная - 8-21 мл/мин
Проводник (прямой; J-образный):
0.018” x 50см. 
Интродьюсерная игла: 20G; длиной 35 мм. В комплект входит: 1. Катетер центральный венозный полиуретановый рентгеноконтрастный с инъекционными колпачками, размером: 5Fr (G20/22/22) диаметр 1.8 мм; длиной: 13см; 
2. Проводник нитиноловый с толкателем
3. Скальпель 11''
4. Сосудистый дилататор - 2 шт
5. Y-образная интродьюсерная игла 
6. Шприц 5 мл
7. Зажим - 2 шт
8. Запорный кран
9. Шовный материал с хирургической полуизогнутой иглой
10. Салфетка хирургическая
11.Салфетка марлевая - 5 шт</t>
  </si>
  <si>
    <t>Инфузионные канюли (бабочки) для внутривенного доступа с удлинителем</t>
  </si>
  <si>
    <t>Инфузионные канюли для внутривенного доступа с удлинителем. Для периферической венепункции, кратковременной инфузии, трансфузии.
Используемые материалы: АБС, ПВХ, полиэтилен, хромоникелевая сталь. 
Состав: пункционная игла из хромо-никелевой стали с кремниевым напылением; гибкие крылышки для надежной фиксации; гибкая прозрачная удлинительная линия длиной 30 см; съемная винтовая заглушка.
Не содержит ДЭГФ, латекс., размеры: G21 (0.8х20мм),  G23 (0.65х20мм), G25 (0.5х15мм), G27 (0.4х10мм).</t>
  </si>
  <si>
    <t>Краник запорный</t>
  </si>
  <si>
    <t>Краник трехходовой  обеспечивает одновременную инфузию нескольких препаратов через один венозный доступ. Корпус трехходового краника – поликарбонат. Рукоятка имеет направляющие стрелки. Скорость потока трехходового краника: 525±10% выдерживает давление до 5 бар. Предназначены для соединения со стандартными инфузионными линиями.</t>
  </si>
  <si>
    <t>Канюля назальная детская  1,8м</t>
  </si>
  <si>
    <t>Канюля назальная для новорожденных с изогнутыми зубцами и трубка 2,1м</t>
  </si>
  <si>
    <t>Трубка дыхательного контура - канюля для длительной и кратковременной подачи кислорода. Канюля назальная для новорождённых с удлинительным шлангом длиной , длина всей системы не менее 2,1м, с нескользящим седловидным фиксатором для оптимального позиционирования на губе пациента, зубцы канюли мягкие атравматичные  термопластичные изогнутые, 2,0/8,5мм с базой 7,0мм, продольноармированный кислородный шланг - исключается запирание канала при перегибе и обеспечивается равномерность потока, с регулировкой и фиксацией положения канюли, соединение с источником - стандартное 6мм, эластомерное. Соединитель канюли с трубкой зелёного цвета. Материал: имплантационно-нетоксичный поливинилхлорид. Упаковка: индивидуальная, клинически чистая.</t>
  </si>
  <si>
    <t>Кардиоплегическая канюля 4 FR</t>
  </si>
  <si>
    <t>Канюля имеют рентгеноконтрастный наконечник, соединенный с прозрачным корпусом. Дополнительные возможности при использовании данной канюли должны включать: мониторинг давления в корне аорты, дренирование левых отделов сердца. Все канюли должны быть снабжены стальной иглой-интродюсером. (14.0 см) длина. Стандартный наконечник и стандартный интродюсер. 18 ga  (4 Fr.)</t>
  </si>
  <si>
    <t>Кардиоплегическая канюля 7 FR</t>
  </si>
  <si>
    <t>Педиатрическая цельнолитая артериальная канюля 6Fr</t>
  </si>
  <si>
    <t>Канюли характеризуются тонкостенным скошенным наконечником удлиненным цельнолитым устойчивым к перегибам корпусом с армированными стенками.Конструкция обеспечивает высокую скорость потока с минимальной разницей давления.Flow-Guard интрадюсер и нанесенные отметки глубины введения позволяют добиться наиболее точного расположения канюли.22.9 см длина. Коннектор 1/4 (0.64см) с люер-портом 6 Fr. (2.0мм)</t>
  </si>
  <si>
    <t>Педиатрическая цельнолитая артериальная канюля 8Fr</t>
  </si>
  <si>
    <t>Канюли характеризуются тонкостенным скошенным наконечником удлиненным цельнолитым устойчивым к перегибам корпусом с армированными стенками.Конструкция обеспечивает высокую скорость потока с минимальной разницей давления.Flow-Guard интрадюсер и нанесенные отметки глубины введения позволяют добиться наиболее точного расположения канюли.22.9 см длина. Коннектор 1/4 (0.64см) с люер-портом 8 Fr. (2.7мм)</t>
  </si>
  <si>
    <t>Педиатрическая цельнолитая артериальная канюля 10Fr</t>
  </si>
  <si>
    <t>Канюли характеризуются тонкостенным скошенным наконечником удлиненным цельнолитым устойчивым к перегибам корпусом с армированными стенками.Конструкция обеспечивает высокую скорость потока с минимальной разницей давления.Flow-Guard интрадюсер и нанесенные отметки глубины введения позволяют добиться наиболее точного расположения канюли.22.9 см длина. Коннектор 1/4 (0.64см) с люер-портом 10 Fr. (3.3мм)</t>
  </si>
  <si>
    <t>Педиатрическая цельнолитая артериальная канюля 12Fr</t>
  </si>
  <si>
    <t>Канюли характеризуются тонкостенным скошенным наконечником удлиненным цельнолитым устойчивым к перегибам корпусом с армированными стенками.Конструкция обеспечивает высокую скорость потока с минимальной разницей давления.Flow-Guard интрадюсер и нанесенные отметки глубины введения позволяют добиться наиболее точного расположения канюли.22.9 см длина. Коннектор 1/4 (0.64см) с люер-портом 12 Fr. (4.0мм)</t>
  </si>
  <si>
    <t>Педиатрическая цельнолитая артериальная канюля 14Fr</t>
  </si>
  <si>
    <t>Педиатрическая цельнолитая артериальная канюля 16Fr</t>
  </si>
  <si>
    <t>Канюли характеризуются тонкостенным скошенным наконечником удлиненным цельнолитым устойчивым к перегибам корпусом с армированными стенками.Конструкция обеспечивает высокую скорость потока с минимальной разницей давления.Flow-Guard интрадюсер и нанесенные отметки глубины введения позволяют добиться наиболее точного расположения канюли.22.9 см длина. Коннектор 1/4 (0.64см) с люер-портом 16 Fr. (5.3мм)</t>
  </si>
  <si>
    <t>одноступенчатые венозные канюли с угловым металлическим наконечником 90 градусов 12Fr</t>
  </si>
  <si>
    <t>Канюли имеют сохраняющий форму, цельнолитой устойчивый к перегибам, армированный корпус с коническим наконечником с множественными отверстиями, что облегчает введение канюли. Конструкция позволяет придать канюле желательную форму и положение. Обеспечивает более высокие скорости потока при минимальной разнице давлений. Маркеры глубины введения обеспечивают оптимальное положение канюли. 38,1см длина.Коннектор 1/4(0.64см)18 FR</t>
  </si>
  <si>
    <t>Педиатрическая одноступенчатая венозная
канюля с измененяемым
углом сгибания 16 Fr</t>
  </si>
  <si>
    <t xml:space="preserve">Канюли имеют сохраняющий форму, цельнолитой устойчивый к перегибам, армированный корпус с коническим наконечником с множественными отверстиями, что облегчает введение канюли. Конструкция позволяет придать канюле желательную форму и положение. Обеспечивает более высокие скорости потока при минимальной разнице давлений. Маркеры глубины введения обеспечивают оптимальное положение канюли. </t>
  </si>
  <si>
    <t>Педиатрическая одноступенчатая венозная
канюля с измененяемым
углом сгибания 14 Fr</t>
  </si>
  <si>
    <t>катетер для дренажа левого желудочка 13 Fr</t>
  </si>
  <si>
    <t>Катетер для дренажа левого желудочка 10 Fr</t>
  </si>
  <si>
    <t xml:space="preserve">Левожелудочковые дренажи используются для прямого и непрямого дренирования левого желудочка и имеют перформированный наконечник. Гибкий корпус и гладкоствольный коннектор с льюер-портом. 10F (3,3 мм) (9 боковых отверстий) </t>
  </si>
  <si>
    <t>Стент набор для внутреннего дренажа мочевыx путей 3 F</t>
  </si>
  <si>
    <t>Набор для внутреннего дренажа верхних мочевых путей для оттока мочи из чашенно-лоханной системы №,3F, 4F 4.8F,5F, в комплекте: 1) Полиуретановый катетер типа двойного Pigtail (диаметр петли вводимой в чашенно-лоханную систему 2см или 4 см, расстояние между петлями от 14см до 30см) 2) зажимы разносторонние/поворотные тип ZSWM3F144 – ZSWM10F302 3) толкатель 4) проводник 022/110 из нержавеющей стали диаметром 0,038, длиной 90/110 см</t>
  </si>
  <si>
    <t>Стент набор для внутреннего дренажа мочевыx путей 4 F</t>
  </si>
  <si>
    <t>Стент набор для внутреннего дренажа мочевыx путей 5 F</t>
  </si>
  <si>
    <t>Мочеприемник одноразовые 1000 мл.500 мл</t>
  </si>
  <si>
    <t xml:space="preserve">калоприемник COLOPLAST однокомпонентный дренируемый детский </t>
  </si>
  <si>
    <t>калоприемник COLOPLAST однокомпонентный дренируемый для новорожденных</t>
  </si>
  <si>
    <t>Оригинальный удлинитель к шприцевому насосу</t>
  </si>
  <si>
    <t>Удлинитель, стандарт  0,9 мм х длиной 150 см. Коннекторы Luer lock. Без ДЭГФ, не содержит фталатов. Устойчивы к давлению до 4 бар. Материал Полиэтилен.</t>
  </si>
  <si>
    <t xml:space="preserve">Удлинитель для инфузионных насосов 150 см прозрачный </t>
  </si>
  <si>
    <t>Стерильный, однократного применения. Удлинитель для инфузионного насоса служит как универсальный соединительный элемент однократного  употребления для инфузионных насосов. Предназначается только для соединений типа Luer-Lock. Совместим с инфузионными насосами Infusomat FMS</t>
  </si>
  <si>
    <t>Шприц 50 мл к шприцевым насосам, светозащитный</t>
  </si>
  <si>
    <t>Скальпель№10</t>
  </si>
  <si>
    <t>скальпель цельный – нержавеющая сталь, стерильное съемное лезвие – углеродистая сталь, Biolancet Budget, Китай</t>
  </si>
  <si>
    <t>Скальпели  №11</t>
  </si>
  <si>
    <t>скальпель цельный – нержавеющая сталь, стерильное съемное лезвие – углеродистая сталь, Biolancet Budget  Китай</t>
  </si>
  <si>
    <t>Скальпеля разные  №15</t>
  </si>
  <si>
    <t xml:space="preserve">Эндотрахеальная трубка </t>
  </si>
  <si>
    <t>№4,5 без манжеты</t>
  </si>
  <si>
    <t>№2.5  без манжеты</t>
  </si>
  <si>
    <t>№3,0 с манжетой</t>
  </si>
  <si>
    <t>№3,5  с манжетой</t>
  </si>
  <si>
    <t>№4,5 с манжетой</t>
  </si>
  <si>
    <t>№6,5  с манжетой</t>
  </si>
  <si>
    <t>№7  с манжетой</t>
  </si>
  <si>
    <t xml:space="preserve">комплект с маской детская для аэрозольной терапии с  носовым зажимом ,небулайзером  Cirrus и кислородной трубкой  </t>
  </si>
  <si>
    <t>Маска детская для аэрозольной терапии с носовым зажимом</t>
  </si>
  <si>
    <t>Маска детская кислородная с носовым зажимом и кислородной трубкой</t>
  </si>
  <si>
    <t xml:space="preserve">Маска кислородная взрослая с трубкой </t>
  </si>
  <si>
    <t>Маска для ингаляции</t>
  </si>
  <si>
    <t>детская, для детей от 3-х лет, совместимая с небулайзерами Omron модели C28</t>
  </si>
  <si>
    <t>Пластырь мягкий тканевый хирургический гипоаллергенный размером 2,5смх10м</t>
  </si>
  <si>
    <t>Пластырь мягкий тканевый хирургический гипоаллергенный размером 2,5смх10м. Medipore</t>
  </si>
  <si>
    <t xml:space="preserve">Прозрачная пленочная повязка </t>
  </si>
  <si>
    <t>Стерильная пленочная повязка для фиксации катетеров с рамкой для наложения размером 5см x 5,7см Tegaderm. С картинками-мишками</t>
  </si>
  <si>
    <t xml:space="preserve">Салфетка спиртовая </t>
  </si>
  <si>
    <t>Салфетка спиртовая 65*30 мм, двухслойная, одноразовая, 70% этиловый спирт</t>
  </si>
  <si>
    <t xml:space="preserve">Клеенка медицинская </t>
  </si>
  <si>
    <t>Клеенка подкладная резинотканевая представляет собой хлопчатобумажную ткань покрытую резиновой смесью. Клеенка эластичная, не липкая, водонепроницаемая, светлых тонов. Клеенка стойкая к многократной дезинфекции раствором хлорамина с массовой долей 1%.</t>
  </si>
  <si>
    <t>м</t>
  </si>
  <si>
    <t>Марля медицинская</t>
  </si>
  <si>
    <t>Марля медицинская отбеленная, плотность не менее 36 гр./м2. Соответствует ГОСТ 9412-93. Длина рулона не менее 1000 п.м., ширина не менее 90 см. Марля изготовлена из пряжи 100% хлопок. Марля простого полотняного плетения 1/1, число нитей - не менее 18 нитей на квадратный см. Капиллярность не менее 10 см/ч, белизна не менее 80%. Марля намотана в рулон на картонную или пластиковую втулку.</t>
  </si>
  <si>
    <t>метр</t>
  </si>
  <si>
    <t xml:space="preserve">Вата медицинская </t>
  </si>
  <si>
    <t>гигроскопическая хирургическая «белоснежка» нестерильная фасованная 100гр</t>
  </si>
  <si>
    <t>Интрадьюсер в комплекте с иглой для трансрадиального доступа</t>
  </si>
  <si>
    <t>Интродьюсер для трансрадиального доступа. Возможность выбора диаметра 4, 5, 6 Fr. Возможность выбора длины интродьюсеров длиной 7, 10 см.  Возможность выбора интродьюсеров с ренгенконтрастной меткой. Возможность выбора цветовой кодировки диаметра интродьюсера. Возможность выбора двухслойной стенки, с внешним слоем из ETFE. Возможность выбора в комплекте дилятатора, гемостатического клапана.  Наличие защитного механизма на дилятаторе, препятствующего самопроизвольному открытию. Возможность выбора интродьюсеров с гидрофильным покрытием.  Наличие интродьюсеров с иглой в комплекте. Наличие возможности выбора комплекта интродьюсера с металлической иглой или иглой-катетером. Возможность выбора педиатрических наборов.    Наличие выбора диаметра прямого, стального мини проводника: 0,018", 0,021",0,025". Длина прямого, стального мини проводника 45см. Игла 20Gx 35мм (для мини проводника 0,025"), игла 21Gx 35мм (для мини проводника 0,018"), игла 22Gx 35мм (для мини проводника 0,018").</t>
  </si>
  <si>
    <t>Электроды для временной кардиостимуляции М3 (2/0) ,длиной (см):  60,V-5 TPW10</t>
  </si>
  <si>
    <t xml:space="preserve">Электроды для мониторинга </t>
  </si>
  <si>
    <t>для мониторирования на тканевой основе и твердом проводящем геле, 50шт/сумка</t>
  </si>
  <si>
    <t>сумка</t>
  </si>
  <si>
    <t>Одноканальный датчик для инвазивного мониторинга кровянного давления</t>
  </si>
  <si>
    <t xml:space="preserve">Гидрофильный направляющий нитиноловый микропроводник </t>
  </si>
  <si>
    <t>Гибридный гидрофильный микропроводник. Проксимальная часть из нержавеющей стали: для обеспечения высокой прочности и идеальной проходимости по сосудам. Дистальная часть из нитинола: для придания гибкости и сохранения формы кончика в течение длительного времени. Легко формирующийся дистальный кончик. Дистальный диаметр от .007" до .012", проксимальный диаметр 0,25 - 0,35 мм. Наличие изогнутых и прямых кончиков. Длина 1200 мм, 2000 мм, 2100 мм.</t>
  </si>
  <si>
    <t xml:space="preserve">Y-коннектор гемостатический </t>
  </si>
  <si>
    <t>Состав: Y-образный коннектор с гемостатическим клапаном типа «клик». Корпус изготовлен из поликорбоната, включает 4-ре основные части, изготовленныеиз поликарботата: вращательное устройство, корпус, верхнее покрытие. Внутри гемостатического клапана имеется спираль 9Fr для полной и частичной активации и деактивации. Изготовлен из медицинского силикона Med4930. Общая ширина устройства - 1,46"(37мм) и 3,39"(86мм) в длину. Устройство должно обладать вторичным просветом с канюлей Люэра, сформированной на основном просвете в дистальной части. Устройство оснащено кнопкой деактивации, которая закрывает клапан в основном просвете полностью одним нажатием по типу "клик". На проксимальном коне покрытия расположены зажимные полосы по всему радиусу покрытия, чтобы гарантировать наждежный захват.  Метод стерилизации: Этиленоксидом</t>
  </si>
  <si>
    <t>Катетер для атриосептостомии Z-5</t>
  </si>
  <si>
    <t>Баллонный катетер NuMED Z-5 ™ для атриосептостомии разработан для максимального управления и контроля. Конструкция катетера с двойным просветом обеспечивает упругость, в сочетании с исключительной силой тяги. Безрисковый, низкопрофильный баллонный катетер для атриосептостомии. Непрогибающийся баллон. Внутренний просвет с отверстием на конце катетера для вставки направляющего проводника, катетер с углом 35 ° для облегчения доступа в левое предсердие. Может быть использован для новорожденных с небольшим левым предсердием. Платиновые маркеры для четкого позиционирования под рентген-контролем.</t>
  </si>
  <si>
    <t>Катетер ангиографический Radifocus Glidecath</t>
  </si>
  <si>
    <t xml:space="preserve">Катетер ангиографический Radifocus Glidecath: размерами (Fr/мм)- 4/1.40; 5/1.70; длиной (см)- 40; 65; 70; 80; 100; 110; 120, 150
Тонкая гибкая трубка предназначенная для впрыскивания контрастного вещества в некоторые кровеносные сосуды головной, висцеральной или периферической сосудистой системы во время проведения процедуры ангиографии в целях облегчения четкой визуализации сосудистой системы целевого органа или области тела. Супермягкий гидрофильный катетер вводится подкожно и оснащен рентгенококнтрастными полосами, размещенными вдоль ее дальнего рабочего конца, чтобы определить её положение в теле и провести анатомические измерения. Он также может быть использован для измерения давления и одновременного определения трансвальвулярного, внутрисосудистого и внутрижелудочкового давления. Это одноразовое устройство.
Катетер предназначен для использования в ангиографических процедурах. Катетер подает рентгеноконтрастные вещества и терапевтические агенты в отдельные участки в сосудистой системе. Он также используется для доставки направляющего проводника или катетера к месту целевого назначения.
Внешний диаметр: 4Fr (1.40 мм), 5Fr (1.70 мм), 4Fr (1.40 мм).
Внутренний диаметр: 0.041 (1.03 мм), : 0.043 (1.1 мм).
Максимальное давление впрыска: 5171 kPa (750 psi), 6895 kPa (1000 psi), 5171 kPa (750 psi).
</t>
  </si>
  <si>
    <t>для проверки температуры из « автоматический таймер свёртываемости крови АСТ» в комплекте с принадлежностями</t>
  </si>
  <si>
    <t>УП</t>
  </si>
  <si>
    <t>Интродьюсер в комплекте с иглой для феморального доступа</t>
  </si>
  <si>
    <t>Интродьюсер феморальный. Возможность выбора диаметра 4, 5, 6, 7, 8, 9, 10, 11 Fr.  Возможность выбора длины интродьюсеров длиной 5, 7, 10 см. Возможность выбора интродьюсеров с ренгенконтрастной меткой. Возможность выбора цветовой кодировки диаметра интродьюсера.  Возможность выбора двухслойной стенки, с внешним слоем из ETFE.  Возможность выбора в комплекте дилятатора, гемостатического клапана.  Наличие защитного механизма на дилятаторе, препятствующего самопроизвольному открытию. Возможность выбора интродьюсеров с гидрофильным покрытием.  Наличие интродьюсеров с иглой в комплекте 20 G x 32 mm, 20 G x 51 mm, 18 G x 64 mm, 18 G x 70mm. Наличие возможности выбора комплекта интродьюсера с металлической иглой или иглой-катетером.  Возможность выбора педиатрических наборов.  Наличие выбора длин минипроводника 45см, 80см. Наличие выбора диаметра мини проводника: 0,018",0,021", 0,025", 0,035", 0,038".</t>
  </si>
  <si>
    <t>Катетер периферический</t>
  </si>
  <si>
    <t xml:space="preserve"> Катетер педиатрический Performa Катетер диагностический для проведения коронарографии. Дизайн кончика Pediatric Judkins Left  и Pediatric Judkins Right. Длина катетеров 70см, степень жесткости performa. Размер катетеров 4 и 5F, Внутренний диаметр Катетер диагностический для проведения ангиографии периферических артерий. Дизайн кончика Simmons, Headhunter,Newton,Bentson ,MANI,Vertebral,Modified Cerebral,Berenstein,Straight selective,MW2 или modified MW2, Osborn , Hook 0.8, Hook 1.0,Modified Hook 1, Modofied Hook 2, Modified Hook 3,Cobra,Shepherd Hook,Renal double curve,Hockey Stick, Amir Motarjeme Cane, Reuter,Mikaelsson,KA ,KA 2 , DVS A1, DVS A2, UHF Shepherd Flush ,  Ultra Bolus Flush, Ultra High Flow Pigtail,Pigtail Flush,Straight Flush,Modified Hook Flush . Длина катетеров 30,40, 65, 80,90,100, 110 и 125см, различная степень жесткости. Размер катетеров 4 и 5F, Внутренний диаметр для катетеров 4F 0.040" (1.02мм), 0.046" (1.17мм) для катетеров 5F. Рекомендованный проводник 0.035" и 0.038" (0.97мм).  Наличие 2 боковых отверстий (опция). Наличие катетеров с конфигурацией кончика типа bumper tip (упругий кончик). Двойная стальная оплетка стенок катетеров. Материал катетера нейлон пебакс. Материал втулки катетера полиуретан. Материал кончика - сплав вольфрама для превосходной визуализации. Конфигурация втулки: крылья. Дизайн втулки "аккордеон" с компенсацией натяжения. Максимальное давление 1200psi (81, 6 bar). Пропускная способность для селективных катетеров с оплеткой: для катетеров 4F длиной 30см 20 мл/сек, 40см - 20 мл/сек, 65см - 18 мл/сек, 80см - 15 мл/сек, 100см</t>
  </si>
  <si>
    <t>Катетер педиатрический</t>
  </si>
  <si>
    <t xml:space="preserve">Катетер диагностический для проведения коронарографии. Дизайн кончика Pediatric Judkins Left  и Pediatric Judkins Right. Длина катетеров 70см, степень жесткости performa. Размер катетеров 4 и 5F, Внутренний диаметр Катетер диагностический для проведения ангиографии периферических артерий. Дизайн кончика Simmons, Headhunter,Newton,Bentson ,MANI,Vertebral,Modified Cerebral,Berenstein,Straight selective,MW2 или modified MW2, Osborn , Hook 0.8, Hook 1.0,Modified Hook 1, Modofied Hook 2, Modified Hook 3,Cobra,Shepherd Hook,Renal double curve,Hockey Stick, Amir Motarjeme Cane, Reuter,Mikaelsson,KA ,KA 2 , DVS A1, DVS A2, UHF Shepherd Flush ,  Ultra Bolus Flush, Ultra High Flow Pigtail,Pigtail Flush,Straight Flush,Modified Hook Flush . Длина катетеров 30,40, 65, 80,90,100, 110 и 125см, различная степень жесткости. Размер катетеров 4 и 5F, Внутренний диаметр для катетеров 4F 0.040" (1.02мм), 0.046" (1.17мм) для катетеров 5F. Рекомендованный проводник 0.035" и 0.038" (0.97мм).  Наличие 2 боковых отверстий (опция). Наличие катетеров с конфигурацией кончика типа bumper tip (упругий кончик). Двойная стальная оплетка стенок катетеров. Материал катетера нейлон пебакс. Материал втулки катетера полиуретан. Материал кончика - сплав вольфрама для превосходной визуализации. Конфигурация втулки: крылья. Дизайн втулки "аккордеон" с компенсацией натяжения. Максимальное давление 1200psi (81, 6 bar). Пропускная способность для селективных катетеров с оплеткой: для катетеров 4F длиной 30см 20 мл/сек, 40см - 20 мл/сек, 65см - 18 мл/сек, 80см - 15 мл/сек, 100см - 15 мл/сек, 110см - 15 мл/сек, 125см - 15 мл/сек; для катетеров 5F длиной 30см 20 мл/сек, 40см - 27 мл/сек, 65см - 20 мл/сек, 80см - 20 мл/сек, 100см - 15 мл/сек, 110см - 15 мл/сек, 125см - 15 мл/сек.  Упакован в стерильную упаковку. Упакован в стерильную упаковку.
для катетеров 0.042" (1.07мм) для катетеров 4F, 0.046" (1.17мм) для катетеров 5F. Длина кончика катетеров 2.0см. Рекомендованный проводник 0.038" (0.97мм). Кривизна кончика JL-JR 1.5, 2.0, 2.5, 3.0. Дизайн кончика Pediatric Pigtail. Длина катетеров 40см, 50см, 60см, 65см, 80см, 100см, степень жесткости performa. Размер катетеров 3, 4, 5, 6 и 7F. Внутренний диаметр для катетеров 0.027" (0.69мм) для катетеров 3F, 0.040" (1.02мм) для катетеров 4F, 0.046" (1.17мм) для катетеров 5F, 0.056" (1.42мм) для катетеров 6F, 0.065" (1.65мм) для катетеров 7F. Рекомендованный проводник 0.021" для катетеров 3 и 4F, 0.025" для катетеров 4 и 5F, 0.035" для катетеров 5, 6 или 7F,  0.038" (0.97мм) для катетеров 6 или 7F. Количество портов 4 или 6. Двойная стальная оплетка стенок катетеровНаличие катетеров с конфигруцией кончика типа bumper tip </t>
  </si>
  <si>
    <t>Эмболизирующие микроспирали</t>
  </si>
  <si>
    <t>Мягкие платиновые спирали с синтетическими волокнами для эмболизации сосудов.  Конфигурация Tornado® обеспечивает максимальное развертывание спирали и перекрытие просвета сосуда для обьеспечения прекращения потока крови. Синтетические волокна обеспечивают максимальную тромбогенность. Совместимы с катетрами .018". MRI совместимые. Размеры по заявке заказчика.</t>
  </si>
  <si>
    <t xml:space="preserve">Эмболизирующие частицы </t>
  </si>
  <si>
    <t>Эмболизационный материал PVA на основе поливинилалкоголя для артериовенозной эмболизации. Размер частиц от 90 до 2800 мкм. Цветная кодировка. Размер по заявке заказчика.</t>
  </si>
  <si>
    <t>Перикардиальная заплата</t>
  </si>
  <si>
    <t>Широкий спектр показаний для клинического использования. Тканевая фиксация с помощью глутаральдегида увеличивает стабильность и уменьшает антигенность. Доступен широкий спектр размеров. Размеры (см) 5 х 7, 6 х 10, 10 х 12.5</t>
  </si>
  <si>
    <t>датчик для измерения инвазивного давления крови к монитору  NIHON KOHDEN</t>
  </si>
  <si>
    <t>Двухканальный датчик для инвазивного мониторинга кровянного давления</t>
  </si>
  <si>
    <t>Проводник коронарный</t>
  </si>
  <si>
    <t>Проводник коронарный для проведения интервенционных манипуляций на коронарных артериях. Прямой, 180 см, диаметр 0,014”/0,36мм. Возможность удлинения до 330 см с помощью удлинителя, приобретаемого отдельно. Ренгеноконтрастный кончик 3см, длина моделируемой части кончика – 10мм. С гидрофильным покрытием дистальной части проводника со 2-го по 250 мм. С нитиноловым дистальным и стальным проксимальным сердечниками с тефлоновым покрытием. С гибким и тонким соединением дистального нитинолового и стального проксимального стержней. В дистальной части проводника спиральная катушка из нержавеющей стали с переходом в платиновую (на дистальных 3 см) – для лучшей гибкости и визуализации. В комплекте со специальной тупой иглой 22G для моделирования кончика проводника. Наличие выбора проводников с весом кончика 0.6, 1.0 или 3.6г.  Проводник состоит из корпуса (стальной стержень SUS 304), оболочка ствола - политетрафлюроэтилен, держатель - полиэтилен, ручной зажим - полипропилен, гидрофильная оболочка - диметил  акриламида - глицидил мета-крилат кополимер. Стерилизация - этилен оксидом.</t>
  </si>
  <si>
    <t>Катетер проводниковый</t>
  </si>
  <si>
    <t xml:space="preserve">Проводниковые катетеры. Назначение для проведения интервенционных инструментариев. Форма и длина: возможность выбора специальных форм для доступа через лучевую (tiger) и феморальную артерии(extra backup) длиной 100 см, и 125 см для катетеров с формой Multipurpose. Наличие двойной металлической высокопрочной, плоской оплетки в теле катетера, материал катетера- полиамид. Наличие наружного диаметра 5, 6, 7, 8 Fr. Наличие увеличенного внутреннего просвета 5Fr-0,058”; 6Fr-0,071”, 7Fr-0,082”; 8Fr-0,091”.
Максимальное давление 725 psi. Наличие возможности выбора катетеров с боковыми отверстиями для катетеров диаметром 6, 7, 8Fr. Наличие внутреннего PTFE покрытия. Наличие наружного гидрофильного покрытия на всем протяжении катетера, за исключением дистальных 7 см и проксимальных 25 см. Наличие мягкого кончика длиной 2 мм. Наличие совместимости с катетером для проведения техники Mother&amp;Child и техники «целующихся» баллонов.
</t>
  </si>
  <si>
    <t>Заплата сердечно-сосудистая размеры: 5х7,5см; толщина: 0,6 мм</t>
  </si>
  <si>
    <t>Биологическая инертность, отсутствие реакции организма на имплантацию. Изготовлены из чистого вытянутого политетрафторэтилена (е-ПТФЕ). Высокая тромборезистентность. Возможность повторной стерилизации до трех раз газом или паром без изменения его механических или структурных свойств. Размер:  5х7,5см; толщина: 0,6мм.</t>
  </si>
  <si>
    <t>Заплата сердечно-сосудистая размеры: 3х6,0см; толщина: 0,4 мм</t>
  </si>
  <si>
    <t>Биологическая инертность, отсутствие реакции организма на имплантацию. Изготовлены из чистого вытянутого политетрафторэтилена (е-ПТФЕ). Высокая тромборезистентность. Возможность повторной стерилизации до трех раз газом или паром без изменения его механических или структурных свойств. Размер:  3х6,0см; толщина: 0,4мм.</t>
  </si>
  <si>
    <t>Протез кровеносных сосудов из политетрафыторэтилена (ПТФЭ), линейный, стерильный, однократного применения (внутренний диаметр (мм) 4, длина (см) 15)</t>
  </si>
  <si>
    <t>Протезы изготовлены из политетрафторэтилена (ПТФЭ) и состоят из основной пористой трубки, армированной тонкой пористой пленкой, укрепляющей стенку протеза и предотвращающей его последующее расширение.
Внешний вид - протезы должны быть с гладкой внутренней поверхностью, без заметных наружных и внутренних дефектов. Пористость, %, не менее - 60.</t>
  </si>
  <si>
    <t>Протез кровеносных сосудов из политетрафыторэтилена (ПТФЭ), линейный, стерильный, однократного применения (внутренний диаметр (мм) 4, длина (см) 70)</t>
  </si>
  <si>
    <t>Антимикробные разрезаемые операционные пленки  34х35</t>
  </si>
  <si>
    <t>Антимикробная стерильная разрезаемая операционная пленка для долгосрочных операций с йодофором, оранжевого цвета, воздухопроницаемые, высокоадгезивные, размером 34смх35см</t>
  </si>
  <si>
    <t>Сетка однократного применения, стерильная, размерами (см): 15х15</t>
  </si>
  <si>
    <t>Сетка связана из не рассасывающихся нитей, изготовленных из изотактического кристаллического стереоизомера полипропилена, синтетического линейного полиолефина. Сетка поставляется неокрашенной в виде квадратов и прямоугольников различных размеров, а также в виде лоскутов специальной формы, предназначенных для определенных хирургических процедур. Толщина сетки составляет около 0,5 мм. Сетка связана таким способом, который обеспечивает ее растяжимость во взаимно перпендикулярных направлениях. Такое строение обеспечивает возможность вырезать из сетки лоскуты требуемого размера и формы без осыпания сетки. Волокна сплетены таким образом, что они не подвержены такой нагрузке, какую испытывают более жесткие металлические сетки. Это свойство растягиваться во взаимно перпендикулярных направлениях позволяет сетке выдерживать те различные напряжения, которым она может подвергаться в организме. Cетка обладает высокой прочностью на продавливание (около 14 кг/см2) и прочностью на разрыв</t>
  </si>
  <si>
    <t>Хирургическая  проволока  не нержавеющей стали №1</t>
  </si>
  <si>
    <t xml:space="preserve">Проволока хирургическая стальная. Игла колющая с режущим кончиком острия (1/12 от длины корпуса иглы) для облегчения проведения иглы сквозь плотные фиброзные участки ткани, 1/2  окружности, от 39,5 до 40,5 мм длиной. Условный размер 1. Длина нити не менее 40 см и не более 50 см. Количество отрезков нити в стерильном внутреннем вкладыше - 4. Каждый отрезок атравматически соединен с иглой. Игла должна быть изготовлена из коррозионностойкого высокопрочного сплава, обработана силиконом, что способствует уменьшению трения между иглой и тканями, и облегчает проведение иглы через ткани. </t>
  </si>
  <si>
    <t xml:space="preserve">Хирургическая  проволка  не нержавеющей стали №3  </t>
  </si>
  <si>
    <t xml:space="preserve">Хирургическая  проволка  не нержавеющей стали №3    REF   </t>
  </si>
  <si>
    <t>Шовный хирургический рассасывающийся материал Кетгут</t>
  </si>
  <si>
    <t>Условным № 5-0, длиной нити (см): 75,две колющие иглы  (15мм).</t>
  </si>
  <si>
    <t>Условным № 0, длиной нити (см): 75,две колющие иглы  (11мм).</t>
  </si>
  <si>
    <t>Условным № 5-0, длиной нити (см): 75,две колющие иглы  (13мм).</t>
  </si>
  <si>
    <t xml:space="preserve"> Условным № 4-0  длиной нити (см): 17, колющие иглы  .</t>
  </si>
  <si>
    <t>Шовный хирургический нерассасывающийся материал</t>
  </si>
  <si>
    <t xml:space="preserve"> Условным № 3-0, длиной нити (см): 60,две колющие иглы  (17мм).</t>
  </si>
  <si>
    <t xml:space="preserve"> Условным № 2-0, длиной нити (см):  90 ,две колющие иглы  (17 мм).</t>
  </si>
  <si>
    <t>С условными  №7-0 длиной нити 90см ,колющая игла   ( 9.3мм)</t>
  </si>
  <si>
    <t>Условные номера:  4-0, длиной см:75,колющая игла (20мм).</t>
  </si>
  <si>
    <t>Условные номера: 3-0, длиной см:75,колющая игла 17мм). 20 мм</t>
  </si>
  <si>
    <t>Условные номера:  4-0, длиной см:75,колющая игла (17мм).</t>
  </si>
  <si>
    <t xml:space="preserve">Условные номера:  2-0, длиной см:75,колющая игла (25-30мм). </t>
  </si>
  <si>
    <t xml:space="preserve">условные номера: 0, длиной см:75,колющая игла 30мм). </t>
  </si>
  <si>
    <t>С условными  № 4/0,; длиной нити 75 см ,две колющие иглы ( 13 мм) (синий)</t>
  </si>
  <si>
    <t>С условными  № 2/0,; длиной нити 90см ,две колющие  иглы( 26 мм)(синий)</t>
  </si>
  <si>
    <t>С условными  № 3/0,; длиной нити 90  см ,две колющие иглы ( 90мм) (синий)</t>
  </si>
  <si>
    <t xml:space="preserve">Рассасывающийся (неокрашенный), условным № 5-0, длиной нити (см):  75,колющая игла (17мм) </t>
  </si>
  <si>
    <t xml:space="preserve">  шт</t>
  </si>
  <si>
    <t xml:space="preserve">Рассасывающийся материал  (фиолетовый), условным № 4-0, длиной нити (см):  75,колющая игла (15-17мм) </t>
  </si>
  <si>
    <t xml:space="preserve">Рассасывающийся (фиолетовый и неокрашеный), условным №2-0,  длиной нити (см):  70 , колющая игла (20мм) </t>
  </si>
  <si>
    <t xml:space="preserve"> Синтетическая  рассасывающийся   2 (5) 75см  игла колющая 40мм   ½  окр</t>
  </si>
  <si>
    <t xml:space="preserve"> Синтетическая  рассасывающийся   1 (4) 75см  игла колющая 40мм   ½  окр</t>
  </si>
  <si>
    <t xml:space="preserve"> Синтетическая  рассасывающийся   0 (3,5) 75см  игла колющая 40мм   ½  окр</t>
  </si>
  <si>
    <t xml:space="preserve"> Синтетическая  рассасывающийся   2/0(3) 75см  игла колющая 40мм   ½  окр</t>
  </si>
  <si>
    <t>Синтетическая не рассасывающийся с условными № 1 (4) 75cм   игла колющая 35мм-40мм  ½  окр</t>
  </si>
  <si>
    <t>Синтетическая не рассасывающийся с условными № 0 (3,5) 75cм   игла колющая 30мм-25мм  ½  окр</t>
  </si>
  <si>
    <t>Синтетическая не рассасывающийся с условными №2/ 0 (3) 75cм   игла колющая 25мм ½  окр</t>
  </si>
  <si>
    <t>Синтетическая рассасывающийся нить HR-15мм,окр.1\2,размер 5-0,(1)длина70см</t>
  </si>
  <si>
    <t>Синтетическая рассасывающийся нить HR-17мм,окр.1\2,размер4-0,(1,5)длина70см</t>
  </si>
  <si>
    <t>Синтетическая рассасывающийся нить HR-17мм,окр.1\2,размер3-0,(2)длина70см</t>
  </si>
  <si>
    <t>Синтетическая рассасывающийся нить HR-20-22мм,окр.1\2, размер                      2-0, (3)длина70см</t>
  </si>
  <si>
    <t>Синтетическая рассасывающийся нить HR-25-30мм,окр.1\2,размер   0,(3,5)длина70см</t>
  </si>
  <si>
    <t>Синтетическая рассасывающийся нить HR-35-40мм,окр.1\2,размер                    1,(4)длина70см</t>
  </si>
  <si>
    <t>Синтетическая рассасывающийся нить HR-40-45мм,окр.1\2,размер   2,(5)длина70см</t>
  </si>
  <si>
    <t xml:space="preserve">Нерассасывающийся хир шовный материал 0 (3,5) 75 см  игла колющая   27-30мм </t>
  </si>
  <si>
    <t xml:space="preserve">Нерассасывающийся   хир шовный материал  2\0 (3) 75 см  игла колющая   25мм,30мм </t>
  </si>
  <si>
    <t xml:space="preserve">Нерассасывающийся  хир шовный материал  3\0 (2) 75 см  игла колющая  30мм,40мм </t>
  </si>
  <si>
    <t xml:space="preserve">Нерассасывающийся хир. шовный  материал 3\0(2),DR-18, окруж.3\8  длина 75см </t>
  </si>
  <si>
    <t xml:space="preserve">Нерассасывающийся  хир шовный материал  4 \0(1,5),DR-20, окруж.3\8  длина 75см </t>
  </si>
  <si>
    <t xml:space="preserve">Рассасывающийся  хир. Шовный материал      HR-12,½,7/0, 0,5-0,70 </t>
  </si>
  <si>
    <t xml:space="preserve">не расс-щий материал  (зеленный)  0(3,5) с иглой,  75см </t>
  </si>
  <si>
    <t xml:space="preserve">не расс-щий материал  (зеленный)  2/0(3) с иглой,  75см </t>
  </si>
  <si>
    <t xml:space="preserve">не расс-щий материал  (зеленный)  1(4) с иглой,  75см </t>
  </si>
  <si>
    <t>Клей медицинский  Сульфакрилат №5</t>
  </si>
  <si>
    <t>Сшивающий линейный аппарат LCS 55-4,3 для наложения двух-трех рядов</t>
  </si>
  <si>
    <t xml:space="preserve">Сшивающий линейный аппарат  для наложения двух-трех рядов 55 мм  </t>
  </si>
  <si>
    <t xml:space="preserve">Кассеты для аппарата </t>
  </si>
  <si>
    <t>Кассеты к инструментам сшивающим линейным моделям</t>
  </si>
  <si>
    <t>Клипсы LIGACLIP EXTRA (средние, по 9 в кассете)</t>
  </si>
  <si>
    <t>Клипсы LIGACLIP EXTRA (средне-большие, по 6 в кассете)</t>
  </si>
  <si>
    <t>Мундштуки  для спирографии бумажные.</t>
  </si>
  <si>
    <t>Бумажный мундштук из комплекта Спирометр BTL-08 Spiro</t>
  </si>
  <si>
    <t>Электроды одноразовые для Холтер ЭКГ</t>
  </si>
  <si>
    <t>Самоклеющийся электрод  из комплекта Электрокардиограф . Упаковка 50 шт</t>
  </si>
  <si>
    <t>Шлемы для ЭЭГ</t>
  </si>
  <si>
    <t xml:space="preserve">Органайзер для установки одноразовых датчиков давления Clever </t>
  </si>
  <si>
    <t>Держатель датчика давления,сделан из прочного пластика ,с креплением. Цвет:белый.Назначение :для крепление датчика давления. Двухместный плиточный держатель датчика давления.</t>
  </si>
  <si>
    <t>Спирометрические сенсоры</t>
  </si>
  <si>
    <t>Многократно используемый сенсор с мундштуком из комплекта Спирометр BTL-08 Spiro</t>
  </si>
  <si>
    <t>Крем (паста) для ЭКГ, ЭЭГ, ЭМГ, ЭП</t>
  </si>
  <si>
    <t>Гель электродный контактный</t>
  </si>
  <si>
    <t xml:space="preserve">Набор для постоянной заместительной почечной терапии  multiFiltrate </t>
  </si>
  <si>
    <t xml:space="preserve"> Набор для постоянной замистительной почечной терапии multiFIltare</t>
  </si>
  <si>
    <t xml:space="preserve">Kit pead CRRT/SCUF.Набор multiFIltare Kit pead   CRRT/SCUF используется  только в комбинации  с аппаратом multiFIltare для длительной  почечной  заместительной терапии и медленной  продлжительной  ультрафильтрации и специально  разработаны  для педиатрического лнчения </t>
  </si>
  <si>
    <t>Раствор для гемофильтрации</t>
  </si>
  <si>
    <t>Раствор для гемофильтрации
Раствор является прозрачным и бесцветным.
pH: 4.5 - 6.5 
Теоретическая осмолярность: 
multiLac 2 ммоль/л калия: 296 мосм/л</t>
  </si>
  <si>
    <t xml:space="preserve">Колба для шприц-инжектор объемом 150 мл для инжектора Angimat 1000 </t>
  </si>
  <si>
    <t>Проводник диагностический</t>
  </si>
  <si>
    <t>Проводники диагностические.  Материал проводника: высокоэластичный сплав на основе нитинола, покрытый полиуретаном.  Наличие выбора диаметров: 0,018”; 0,025”; 0,032”; 0,035”; 0,038”.  Наличие выбора длин проводника: 50; 80; 120; 150; 180 см.  Наличие возможности выбора формы проводников: прямой;  прямой жесткий; изогнутый; изгиб 45º; изгиб 45º жесткий.  Длина гибкой дистальной части: 10; 30; 50; 80 мм. Наличие гидрофильного устойчивого покрытия по всей длине проводника.</t>
  </si>
  <si>
    <t xml:space="preserve"> Жидкая эмболическая система  для эмболизации поражений периферийной сосудистой и  нейроваскулярной системы,  церебральных АВМ состоящая из неадгекзивного жидкого эмболического агента .Состоит из: Смесь сополимера этилена с виниловым спиртом (EVOH), растворенного в диметилсульфоксиде (ДМСО), Микронизированный порошок тантала, суспендированный в смеси жидкий полимер / ДМСО. Время подвеса тантала 20 минут на орбитальном шейкере. Скорость впрыска Рекомендуемая скорость: не более 0,3 мл / мин. Вязкость  18, 20, 34 сантипуазов. Комплект состоит из  1,5 мл эмболизата, 1,5 мл ДМСО,1 синего шприца для ДМСО и 2 белых шприцов для эмболизата, двух адаптеров. Время схватывания не более 3 минуты. 
 Жидкая эмболическая система  для эмболизации поражений периферийной сосудистой и  нейроваскулярной системы,  церебральных АВМ состоящая из неадгекзивного жидкого эмболического агента .Состоит из: Смесь сополимера этилена с виниловым спиртом (EVOH), растворенного в диметилсульфоксиде (ДМСО), Микронизированный порошок тантала, суспендированный в смеси жидкий полимер / ДМСО. Время подвеса тантала 20 минут на орбитальном шейкере. Скорость впрыска Рекомендуемая скорость: не более 0,3 мл / мин. Вязкость  18, 20, 34 сантипуазов. Комплект состоит из  1,5 мл эмболизата, 1,5 мл ДМСО,1 синего шприца для ДМСО и 2 белых шприцов для эмболизата, двух адаптеров. Время схватывания не более 3 минуты. 
</t>
  </si>
  <si>
    <t>Линия высокого давления</t>
  </si>
  <si>
    <t>Линия высокого давления CLHPRMF150NB</t>
  </si>
  <si>
    <t xml:space="preserve">Петля ловушка </t>
  </si>
  <si>
    <t>Ловушка представляет собой две проволочные петли, плоскости которых расположены под углом друг к другу, что обеспечивает эффективный захват. Петли имеют разный диаметр, они рентгено-контрастны. Гибкий нитиноловый сердечник обеспечивает высокую прочность при растяжении. ловушка применяется для установки в определенной позиции стентов и имплантантов, плотного захвата катетеров, захвата с последующим удалением инородных частиц (катетеров, имплантантов). Размеры: диаметр 5 мм, 10 мм, 15 мм, 20 мм.</t>
  </si>
  <si>
    <t>Стент коронарный непокрытый</t>
  </si>
  <si>
    <t xml:space="preserve">Материал стента: Кобальт хромовый сплав, L-605. Пассивное покрытие: Аморфный карбид силикона. Толщина каркаса стента: Ø 2,0-3,0 мм - не более 60 мкм (0,0024"); Ø 3,5-4,0 мм - 80 мкм (0,0031"); Ø 4,5-5,0 мм - 120 мкм (0,0047"). Конструкция каркаса стента: двойная спираль. Система доставки: Rx (быстрой смены). Материал баллона: Полукристаллический ко-полимер. Покрытие дистального тубуса (шафта): гидрофильное. Маркеры: 2, платино-иридиевые, вмонтированные. Рекомендуемый диаметр проводника: 0.014” (0.3556 мм); Рекомендуемый диаметр рабочего катетера: 5 F для всех рзмеров стента (минимальный внутренний диаметр 0.056”/1.4224 мм). Диаметр дистальной торцевой части (профиль входа): 0.017” (0.4318 мм). Рабочая длина катетера: 140 см. Диаметр проксимального тубуса (шафта): 2,0 F Диаметр дистального тубуса (шафта) стента: 2,5F (Ø 2,0-3,5 мм), 2,8F (Ø 4,0-5,0 мм). Номинальное давление: 9 атм. Расчетное давление разрыва баллона: 16 атм (Ø 2,0-4,0 мм), 14 атм (Ø 4,5-5,0 мм). Передача усилия на дистальную часть: Система усиленной передачи воздействия. Маркеры тубуса (шафта) на расстоянии 92 см и 102 см от наконечника. </t>
  </si>
  <si>
    <t xml:space="preserve"> Баллонный катетер давления инклинирования 4 Fr., полезная длина 60 см</t>
  </si>
  <si>
    <t>Баллонный катетер давления инклинирования 4 Fr., полезная длина 60 см, макс.диаметр баллона 6,5 мм</t>
  </si>
  <si>
    <t xml:space="preserve"> Баллонный катетер давления инклинирования 5 Fr. Полезная длина 60 см </t>
  </si>
  <si>
    <t xml:space="preserve"> Баллонный катетер давления инклинирования 5 Fr. Полезная длина 60 см макс.диаметр баллона 8,0 мм</t>
  </si>
  <si>
    <t xml:space="preserve">Кружка Эсмарха </t>
  </si>
  <si>
    <t>Бумага для ЭКГ Nihon Kohden cardiofax</t>
  </si>
  <si>
    <t>110 * 140 *142</t>
  </si>
  <si>
    <t>Бумага для ЭКГ BTL-08</t>
  </si>
  <si>
    <t>ЭКГ бумага - 112 мм из комплекта Электрокардиограф BTL-08. в рулонах</t>
  </si>
  <si>
    <t>Микроцид салфетки</t>
  </si>
  <si>
    <t>Готовые к применению салфетки из нетканого материала, пропитанные дезинфицирующим средством, обеспечивающие одновременно очистку и дезинфекцию различных поверхностей, Одноразовые влажные салфетки для обработки поверхностей, не менее 150 шт в упаковке</t>
  </si>
  <si>
    <t>фл</t>
  </si>
  <si>
    <t xml:space="preserve">Октенидол </t>
  </si>
  <si>
    <t>оральный антисептик 250 ополаскиватель для полости рта</t>
  </si>
  <si>
    <t>Сменный блок салфетки</t>
  </si>
  <si>
    <t>№100</t>
  </si>
  <si>
    <t>12543 Упаковочные пакеты из «Медицинская стерилизационная система «STERRAD 100S" 200х500мм</t>
  </si>
  <si>
    <t>12320 Упаковочные пакеты из «Медицинская стерилизационная система «STERRAD 100S» 75x200 мм</t>
  </si>
  <si>
    <t xml:space="preserve"> 12407 Упаковочные пакеты из "Медицинская стерилизационная система "Sterad 100S" 75ммx70м</t>
  </si>
  <si>
    <t>12410 Упаковочные рулоны из «Медицинская стерилизационная система «Sterrad 100S" 100ммх70м</t>
  </si>
  <si>
    <t>12420 Упаковочные рулоны из «Медицинская стерилизационная система «Sterrad 100S» 200ммх70м</t>
  </si>
  <si>
    <t xml:space="preserve"> 12435 Упаковочные рулоны из «Медицинская стерилизационная система «Sterrad 100S» 350ммx70м</t>
  </si>
  <si>
    <t>12442 Упаковочные рулоны из «Медицинская стерилизационная система «Sterrad 100S" 420ммx70м</t>
  </si>
  <si>
    <t xml:space="preserve"> 12532Упаковочные пакеты из «Медицинская стерилизационная система «STERRAD 100S»200x400мм</t>
  </si>
  <si>
    <t xml:space="preserve"> 12532Упаковочные пакеты из «Медицинская стерилизационная система «STERRAD 100S» 150x320мм</t>
  </si>
  <si>
    <t xml:space="preserve"> 12558 Упаковочные пакеты из «Медицинская стерилизационная система «STERRAD 100S» 250x750мм</t>
  </si>
  <si>
    <t xml:space="preserve"> 14100 Индикаторные полоски из "Медицинская стерилизационная система "Sterrad 100S" с принадлежностями </t>
  </si>
  <si>
    <t>Полоски размером 14 × 100 мм и имеют на своей поверхности химический индикатор красного цвета. После стерилизации в результате контакта с парами пероксида водорода, цвет индикатора меняется с красного на желтый. Полоски являются внутренними
индикаторами 1 класса – свидетелями цикла в стерилизаторе sterrad</t>
  </si>
  <si>
    <t>рулон  индикаторный для контроля  мед Паровой стер 20мм х 50</t>
  </si>
  <si>
    <t xml:space="preserve">Упаковочный материал в рулонах со складкой для паровой и газовой стерилизации Steri-Dual ECO, размером 400мм*80мм*100м </t>
  </si>
  <si>
    <t>Упаковочный материал в рулонах со складкой для паровой и газовой стерилизации с наружными индикаторами отдельно для каждого вида стерилизации. Рулоны голубого цвета, состоят из двух слоев - прозрачной двухслойной (полиэфир/ полиэтилен) пленки и непрозрачного нетканого материала типа "Тайвек", соединенных термошвом Размер 400мм*80мм*100м</t>
  </si>
  <si>
    <t>рул</t>
  </si>
  <si>
    <t>Упаковочный материал в рулонах со складкой для паровой и газовой стерилизации Steri-Dual ECO, размером 50мм*200мм Steri-</t>
  </si>
  <si>
    <t>Упаковочный материал в рулонах гладкие для паровой и газовой стерилизации с наружными индикаторами отдельно для каждого вида стерилизации. Рулоны голубого цвета, состоят из двух слоев - прозрачной двухслойной (полиэфир/ полиэтилен) пленки и непрозрачного нетканого материала типа "Тайвек", соединенных термошвом. Размер 50мм*200мм</t>
  </si>
  <si>
    <t>Рулоны плоские для паровой и газовой стерилизации DGM Steriguard 150мм*200м</t>
  </si>
  <si>
    <t>Рулоны плоские должны быть предназначены для стерилизации медицинских изделий паровым, газовым (окись этилена, пароформальдегид) способами.
Рулоны должны быть изготовлены из нервущейся и безосколочной многослойной  пленки-ламината не менее пяти слоев, прозрачного цвета полиэстер 12 мкм/полипропилен 40 мкм. А также медицинской бумаги, плотностью не менее 60 г/м2 Размер 150мм*200м</t>
  </si>
  <si>
    <t>Крепированная бумага стандартная  для  стерилизации 900*900мм</t>
  </si>
  <si>
    <t xml:space="preserve">Бумага крепированная для паровой, газовой, радиационной стерилизации.900*900 мм </t>
  </si>
  <si>
    <t>Крепированная бумага стандартная  для  стерилизации 1000*1000мм</t>
  </si>
  <si>
    <t xml:space="preserve">Бумага крепированная для паровой, газовой, радиационной стерилизации.1000*1000 мм </t>
  </si>
  <si>
    <t>Бар Випс</t>
  </si>
  <si>
    <t>250 р</t>
  </si>
  <si>
    <t>Чашка Петри</t>
  </si>
  <si>
    <t>Ректальный зонд</t>
  </si>
  <si>
    <t>№18, 22,24,26,28,30</t>
  </si>
  <si>
    <t>Клипсы носовые для спирографа</t>
  </si>
  <si>
    <t xml:space="preserve">Набор периферически вводимого                    ЦВК (2Fr / 24 G) 
Набор периферически вводимого венозного катетера  для недоношенных, новорожденных и детей.  
Материал Полиуретан. Рентгеноконтрастный. Для длительного венозного доступа (парентеральное питание, ведение препаратов). </t>
  </si>
  <si>
    <t>Бинт нестерильный</t>
  </si>
  <si>
    <t>7*14</t>
  </si>
  <si>
    <t>Зонд для энтерального питания размеры СН 4</t>
  </si>
  <si>
    <t>Зонд для энтерального питания стерильный, длиной 40 см, диаметр (мм) 1.3</t>
  </si>
  <si>
    <t>Контейнер вакуумный для мочи стерильный</t>
  </si>
  <si>
    <t>100 мл</t>
  </si>
  <si>
    <t>Контейнер вакуумный для кала стерильный</t>
  </si>
  <si>
    <t>Подстилка- пеленка впитывающая одноразовая стерильная</t>
  </si>
  <si>
    <t>60 х 60 см</t>
  </si>
  <si>
    <t>Подстилка-пеленка впитывающая одноразовая нестерильная</t>
  </si>
  <si>
    <t>60 х 90 см</t>
  </si>
  <si>
    <t>Подстилка-пеленка впитывающая одноразовая стерильная</t>
  </si>
  <si>
    <t>Салфетка 0,8*0,7 стерильная из нетканого материала</t>
  </si>
  <si>
    <t>плотность 28 грамм/кв.м. для покрытия операционного стола и пациента при проведении хирургических операций</t>
  </si>
  <si>
    <t>Канюля пласт (повязка для фиксации канюль )</t>
  </si>
  <si>
    <t xml:space="preserve">5 см*7.2 см </t>
  </si>
  <si>
    <t>А-дез салфетки</t>
  </si>
  <si>
    <t xml:space="preserve">Готовые к пременению салфетки  из нетканого  материала, пропитанные  дезинфицирующим средством,обеспечивающие одновременно  очистку и дезенфекцию  различных поверхностей .Однаразовые влажные салфетки  для обработки  поверхностей ,не менее 80 шт в упаковке </t>
  </si>
  <si>
    <t xml:space="preserve"> Картриджи  из Медицинская  стерилизационная  система  </t>
  </si>
  <si>
    <t>Starrаd 100 NX</t>
  </si>
  <si>
    <t>упаковочный  рулон для медицинской паровой и газовой стерилизации марки :                            рулон со складкой 250 мм x 65 мм x 100 м</t>
  </si>
  <si>
    <t>упаковочный рулон без складки  для паровой газовой стерилизации  120х200</t>
  </si>
  <si>
    <t>Материал упаковочный в рулонах для медицинской паровой и газовой стерилизации марки:                               рулон плоский 120 мм х 200 м</t>
  </si>
  <si>
    <t>Рулоны плоские для паровой и газовой стерилизации DGM Steriguard 100мм*200м</t>
  </si>
  <si>
    <t>Материал упаковочный в рулонах для медицинской паровой и газовой стерилизации марки «DGM Steriguard»:                             рулон плоский 100 мм х 200 м</t>
  </si>
  <si>
    <t>резервный мешок 1 л</t>
  </si>
  <si>
    <t>резервный мешок 2 л</t>
  </si>
  <si>
    <t>Резервный анестезиологический мешок, объемом 1,0 литр, разъем 22F.
Нестерильный. Не содержит латекса.</t>
  </si>
  <si>
    <t xml:space="preserve">Бумага для узи </t>
  </si>
  <si>
    <t>Проявитель</t>
  </si>
  <si>
    <t>Фиксаж</t>
  </si>
  <si>
    <t>Гель для УЗИ</t>
  </si>
  <si>
    <t>Ларингеальная  маска 1</t>
  </si>
  <si>
    <t>Ларингеальная  маска 1,5</t>
  </si>
  <si>
    <t>Ларингеальная  маска 2</t>
  </si>
  <si>
    <t xml:space="preserve">катетер тенкоф </t>
  </si>
  <si>
    <t>размер №31 см пр-во Baxter</t>
  </si>
  <si>
    <t>катетер для перитонеального диализа, 42 см</t>
  </si>
  <si>
    <t>ЦВК двухпросветный 7Fr\20 cv</t>
  </si>
  <si>
    <t>Набор из ЦВК, проводник катетера проволочный, расширитель сосудов, игла проводниковая прямая или Y-образная, зажим для катетера, шприц, игла инъекционная, заглушка инъекционная.</t>
  </si>
  <si>
    <t>ЦВК двухпросветный 8Fr\20 cv</t>
  </si>
  <si>
    <t>ЦВК двухпросветный 8,5Fr\20 cv</t>
  </si>
  <si>
    <t>комплект матосет стерильный</t>
  </si>
  <si>
    <t>комплект для смены перевязки( пинцет 2,марлевые шарики (тупферы) 6,перчатки,салфетка 7,5*7,5см,  лезвие хирургическое №11, пленочный пакет для отходов стерильный)</t>
  </si>
  <si>
    <t>комплект матосет стерильный для снятия швов</t>
  </si>
  <si>
    <t>Комплект для снятия швов состоит из стерильных медицинских изделий и инструментов. Тупферы марлевые (шарики) изготовлены из хлопковой гидрофильной марли, плотностью в 17 нитей/см?. Перчатки смотровые Ambulex размер М, неопудренные, латексные, Пинцет пластмассовый изготовлен из полипропилена РР и/или стекловолокна и/или полиэтилена РЕ. Нож для снятия швов  STITCH CUTTER изготовлен из нержавеющей стали, стерильный, длина 11см.Укомплектован в твердую упаковку.</t>
  </si>
  <si>
    <t>Венофиксы G21,G23,G25,G27</t>
  </si>
  <si>
    <t>Шприц-манометр  для создания и мониторинга давления в пределах от -1 до 35 АТМ/бар (-14,7 до +441 PSI) с точностью ± 1 АТМ/бар для инфляции и дефляции ангиопластического баллона или других интервенционных устройств, а также для измерения давления внутри баллона. Материал корпуса прозрачный поликарбонат; объем  30мл, оборудовано безвоздушным ротатором, обеспечивающим безвоздушное соединение с баллонным катетером. Наличие гибкой трубки высокого давления с двойным плетением длиной 35.5 см (13") и 3-ходового краника. Устройство оборудовано поршнем  с резьбовым соединением с запирающим/высвобождающим механизмом, который активируется в одно касание. Механизм  позволяет удалить воздух и чрезмерную жидкость без сжимания спускового устройства (триггера).     Внешняя поверхность рукоятки мягкая для исключения соскальзывания рук оператора и удобства манипулирования, материал АБС-сополимер, синего цвета. Внутренняя сторона рукоятки с выемками для пальцев для удобства захвата и манипулирования зеленого цвета . Воможность достижения максимального давления за 3 полных оборота рукоятки. Устройство аналоговое. Поршень, расположенный в корпусе, имеет тройное кольцо (для исключения протекания колбы), на конце поршень заострен для образования «безопасного пространства», с целью минимизации попадания воздуха. Дисплей с флюоресцирующим фоном расположен под углом 30° по отношению к корпусу прибора для лучшей визуализации оператором.            Различные варианты комплектации: 1) краник трехходовый, с прозрачным корпусом, крутящийся, гемостатический клапан (Y-коннектор) различной конфигурации - с кнопкой, с поворотным или кнопочно-поворотным механизмом, торкдевайс (для управления коронарным проводником), «тупая» игла для бережного проведения коронарного проводника через гемостатический клапан.</t>
  </si>
  <si>
    <t>Периферический Гайд-Интродьюсер Destination</t>
  </si>
  <si>
    <t>Периферический Гайд-Интродьюсер Destination®️ разработан для выполнения функций проводникового катетера и интродьюсера. Destination® разработан для введения интервенционных и диагностических устройств в сосудистую систему человека, включая, но не ограничиваясь нижними конечностями, почечными артериями и сонными артериями. Шафт катетера усилен оплеткой по всей длине, что обеспечивает хорошую сопротивляемость перегибам. Гидрофильное покрытие дистальной части катетера улучшает проходимость. Безопасный гемостаз обеспечивается уникальным клапаном компании Терумо (CCV клапан). Мягкий атравматический кончик. Внутренний слой PTFE (тефлон) обеспечивает плавное прохождение устройств внутри катетера. Доступны несколько различных конфигураций кончика.</t>
  </si>
  <si>
    <t>"• Баллоны:
 - податливые
 - экстраподатливые – для бифуркации сосудов
 Вал баллона: наружный диаметр проксимальной части – 2,8F, дистальной части – 2,1F
 • Вал с двумя просветами (коаксиальная система) – один для раздувания и сдувания баллона, второй совместим с DMSO, клеем и спиралями
 • Баллон с изменяемой формой
 • Доступные размеры:4мм/10мм; 4мм/15мм; 4 мм/20мм; 4 мм/11мм, дистальный кончик – 5 мм</t>
  </si>
  <si>
    <t xml:space="preserve">артериальный катетер ( набор для артериальной катетеризации ) 22G 5 см </t>
  </si>
  <si>
    <t>ARROW  (набор для артериальной катетеризации)  22G  5см</t>
  </si>
  <si>
    <t xml:space="preserve">артериальный катетер ( набор для артериальной катетеризации ) 22G 8 см </t>
  </si>
  <si>
    <t>ARROW  (набор для артериальной катетеризации)  22G  8см</t>
  </si>
  <si>
    <t xml:space="preserve">артериальный катетер ( набор для артериальной катетеризации ) 22G 12 см </t>
  </si>
  <si>
    <t>ARROW  (набор для артериальной катетеризации)  22G  12см</t>
  </si>
  <si>
    <t xml:space="preserve">артериальный катетер ( набор для артериальной катетеризации ) 24G 5 см </t>
  </si>
  <si>
    <t>ARROW  (набор для артериальной катетеризации)  24G  5см</t>
  </si>
  <si>
    <t>Набор для сифонных клизм</t>
  </si>
  <si>
    <t>кислородная трубка переменного сечения 4-8мм, длина 50 м</t>
  </si>
  <si>
    <t>кор</t>
  </si>
  <si>
    <t>полуавтоматический биопсийный набор мягких тканей и печени</t>
  </si>
  <si>
    <t>16 G</t>
  </si>
  <si>
    <t>Катетер уретральный женский,размер СН 8</t>
  </si>
  <si>
    <t>однократного применения, стерильный, длиной 18,0 см диаметр 2,0 мм.</t>
  </si>
  <si>
    <t>Катетер уретральный женский,размер СН 10</t>
  </si>
  <si>
    <t>Катетер уретральный женский,размер СН 12</t>
  </si>
  <si>
    <t>Контур дыхательный для соединения аппаратов НДА и ИВЛ с пациентом. Контур дыхательный анестезиологический реверсивный конфигурируемый Compact II для детей. Диаметр 15мм. Длина контура до 2,0 м в растянутом состоянии, угловой переходник к интубационной трубке с портом Луер Лок, коннекция 22М/15F, коннекция линий контура 22F. Сопротивение потку в растянутом состоянии не более 2,6 мбар, в сжатом состоянии - не более 2,1 мбар. Комплайнс контура не более в растянутом состоянии не более 0,1 мл/мбар, в сжатом - не более 0,3 мл/мбар. Резервный дыхательный мешок 1,0±10% л. Дополнительный шланг конфигурируемый длина до 1,5 м. Принадлежности: Каждая коробка снабжена комплектом держателей -фиксаторов для шлангов дыхательного контура. соединитель 22М-22М. Материалы: РР,  LDPE, Rubber, не содержит латекса. Держатель состоит из: двух П-образных скоб, одной клипсы одинарной для шланга и одной двойной клипсы для шлангов дыхательного контура, а также стандартного тест- колпачка с приливом фиксации на клипсе. Скобы могут имеют адгезивную основу 3М и могут фиксироваться на любых поверхностях оборудования. Масса контура брутто не более 124 г, нетто не более 120г. Упаковка: индивидуальная, клинически чистая. Каждая упаковка, снабжена одним надгортанным воздуховодом i-gel с гелевой термопластичной нераздувной манжетой анатомической формы с дополнительным портом оксигенации, головным фиксатором, блокатором надгортанника и желудочным зондом 12Fr. В тело воздуховода встроен защитный усилитель с коннектором 15М для подсоединения к дыхательному контуру. На корпусе воздуховода отображается информация о размере изделия, весе пациента, референсная маркировка положения воздуховода по отношению к голосовой щели.</t>
  </si>
  <si>
    <t>Дыхательный контур коаксиальный UniFlow Silver Knight реверсивный "два в одном" для взрослых и детей до 5 кг. с антимикробной присадкой Silver Knight (антибактериальный). Предназначен для соединения аппаратов НДА и ИВЛ с пациентом. Длина 1,6 м, внутренний шланг диаметром 22 мм, внешний шланг диаметорм 30 мм. Угловой соединитель 22М/15F (на пациента) закрыт защитным колпачком красного цвета. Дополнительный шланг 0,5 м. Соединение на аппарат 22F.Принадлежности: соединитель 22М-22М, тестер утечки для проверки герметичности контура. Материал: полиэтилен (с введенными в раствор ионами серебра с равномерным распределением по объёму, содержание серебра 0,0180-0, 0251%%-0,005+0,004%%), полипропилен. Упаковка: индивидуальная, клинически чистая.Каждая упаковка, снабжена одним надгортанным воздуховодом i-gel с гелевой термопластичной нераздувной манжетой анатомической формы с дополнительным портом оксигенации, головным фиксатором, блокатором надгортанника и желудочным зондом 12Fr. В тело воздуховода встроен защитный усилитель с коннектором 15М для подсоединения к дыхательному контуру. На корпусе воздуховода отображается информация о размере изделия, весе пациента, референсная маркировка положения воздуховода по отношению к голосовой щели.</t>
  </si>
  <si>
    <t>Контур дыхательный неонатальный, с активным увлажнением, для высокочастотной вентиляции и подачи закиси азота, внутренний диаметр шлангов 10мм, длинна 1,2м, шланги с цветовой индикацией вдоха/выдоха, шланги гладкоствольные (материал "Smootbore"), с автоматической камерой увлажнения - рабочий объём 350мл (эффективный объём 50-300мл), применима при давлении до 180см Н2О и потоке до 140л/мин, в прозрачном корпусе - камера с антипригарным покрытием днища, с двумя вход/выход соединительными коннекторами 22м, с градуировкой минимум/максимум, с поплавковым клапаном дозирования, с системой  устройств ламинирования потока, с поплавком  уровня, с продольноармированным шлангом подачи жидкости с иглой (с предохранительным колпачком). и портом выравнивания давления. с проводом обогрева и встроенным в жестком соединителе (22F на камеру увлажнителя) электроразъёмом,  портами 7,6мм (на соединителе, шланге вдоха, на Y-образном жестком угловом соединителе на пациента), Y-образный соединитель снабжён внутренней защитной заглушкой,  с разборным самогерметизирующимся влагосборником, клапан влагосборника шариковый пружинный внутренний, обеспечивающий герметизацию воздушного канала при любом положении влагосборника, с жёсткими соединителями 15М на аппарат, с дополнительным шлангом 0,8м  и комплектом принадлежностей для подачи закиси азота в составе: соединители 22М-22F и 10М-10F с портами 7,6мм с гермокрышкой, соединитель 10М-15М - 2шт., дополнительный гладкоствольный шланг 10мм с соединителем 10М-10М с портом 7,6мм с гермокрышкой и 10F длиной 0,4м, угловой порт Луер Лок под порт 7,6мм - 2 шт. Материал: полиэтилен, полипропилен, эластомер. Упаковка: индивидуальная, клинически чистая. Каждая упаковка, снабжена одним надгортанным воздуховодом i-gel с гелевой термопластичной нераздувной манжетой анатомической формы с дополнительным портом оксигенации, головным фиксатором, блокатором надгортанника и желудочным зондом 12Fr. В тело воздуховода встроен защитный усилитель с коннектором 15М для подсоединения к дыхательному контуру. На корпусе воздуховода отображается информация о размере изделия, весе пациента, референсная маркировка положения воздуховода по отношению к голосовой щели.</t>
  </si>
  <si>
    <t>Фильтр дыхательный вирусобактериальный тепловлагообменный керамический с электростатической мембраной с антиокклюзионным механизмом, для защиты пациента, персонала, аппаратуры в дыхательных и анестезиологических контурах и обеспечения оптимального возврата влаги и тепла, для новорожденных, с портом Луер Лок.  Соединение 22F - 22M/15F. Эффективность фильтрации не менее 99,99 %, сопротивление потоку (30л/мин) не более 0,8см H20, объём не более 34 мл, масса не более 19 г, минимальный дыхательный объем не менее 100мл.  Эффективное время работы 24 часа. Материал: полипропилен, акрил, керамика.</t>
  </si>
  <si>
    <t>Фильтр дыхательный вирусо-бактериальный керамический с электростатической мембраной, с портом Луер Лок, с антиокклюзионным механизмом, соединение 22F/15M - 22M/15F. Эффективность фильтрации не менее 99,99 %,  сопротивление потоку (30л/мин) не более 0,9см H20, объем не более 60мл, масса не более 28г, минимальный дыхательный объем 200мл. Эффективное время работы 24 часа. Материал: полипропилен, акрил, керамика.</t>
  </si>
  <si>
    <t>Устройство для ручного искусственного  дыхания (реанимационный мешок с монолитной ручкой) неонатальная (вес 0 - 10 кг), объём 280 мл, с клапаном давления. Маска размер 1 или 2</t>
  </si>
  <si>
    <t xml:space="preserve">Устройство для ручного искусственного  дыхания (реанимационный мешок с монолитной ручкой) неонатальная (вес 0 - 10 кг), объём 280 мл, с дыхательным объёмом 100мл (при сжатии одной рукой), с реверсивным клапаном, с резервным кислородным мешком и кислородным продольноармированным шлангом длиной 3 м,  с эластичным стандартным соединительным коннектором и коннектором  резьбовым, для подачи кислорода высокой концентрации (при темпе 20 bpm для потока 5 л/мин-68%, 10 л/мин-92%, 15 л/мин-97%), подсоединяемый через штуцер, сопротивление на вдохе/выдохе &lt;3,0см Н2О/&lt;3,0см Н2О, мертвое пространство 18 мл, с угловым шарнирным коннектором со встроенным предохранительным клапаном  сброса давления (40 см Н2О) и  клапаном вдоха под маску/ интубационную трубку 22M/15F, маска прозрачная лицевая манжета с предварительным наддувом и кольцом маскодержателя, размер 1 или 2  (по заявке Закакзчика). Материалы: полиэтилен, полипропилен, эластомер. Упаковка индивидуальная, клинически чистая. </t>
  </si>
  <si>
    <t>Устройство для ручного искусственного  дыхания(реанимационный мешок с монолитной ручкой) для детей (вес 10-30 кг), объём 550мл. Маска размер 2 или 3</t>
  </si>
  <si>
    <t xml:space="preserve">Устройство для ручного искусственного  дыхания (реанимационный мешок с монолитной ручкой) для детей (вес 10-30 кг), объём 550мл, с дыхательным объёмом 300мл (при сжатии одной рукой), с реверсивным клапаном, с резервным кислородным мешком и кислородным продольноармированным шлангом длиной 3 м,  с эластичным стандартным соединительным коннектором и коннектором резьбовым  Male Sure Lock, для подачи кислорода высокой концентрации (при темпе 20 bpm для потока 5 л/мин-60%, 10 л/мин-90%, 15 л/мин-95%), подсоединяемый через штуцер , сопротивление на вдохе/выдохе &lt;3,0см Н2О/&lt;3,0см Н2О, мертвое пространство 18 мл, с угловым шарнирным коннектором со встроенным предохранительным клапаном  сброса давления (40 см Н2О) и  клапаном вдоха под маску/ интубационную трубку 22M/15F, маска прозрачная лицевая с предварительным наддувом и кольцом маскодержателя, размер 2 или 3 (по заявке Заказчика). Материалы: полиэтилен, полипропилен, эластомер. </t>
  </si>
  <si>
    <t>Мешок для ручной ИВЛ типа "амбу" (реанимационный мешок с монолитной ручкой), для взрослых, с клапаном давления, объем 1,0 л. Маска размер 4</t>
  </si>
  <si>
    <t>Система для ручного искусственного  дыхания(реанимационный мешок с монолитной ручкой) для взрослых (вес 30- 50 кг), объём 1,0 л, с дыхательным объёмом 750 мл (при сжатии двумя руками) и  550 мл (при сжатии одной рукой), с реверсивным клапаном, с резервным кислородным мешком и кислородным продольноармированным шлангом длиной 3 м, с эластичным стандартным соединительным коннектором и коннектором резьбовым, для подачи кислорода высокой концентрации (при темпе 12 bpm для потока 5 л/мин-55%, 10 л/мин-85%, 15 л/мин-92%), подсоединяемый через штуцер , сопротивление на вдохе/выдохе &lt;3,0см Н2О/&lt;3,0см Н2О, мертвое пространство 18 мл, с угловым шарнирным коннектором со встроенным предохранительным клапаном  сброса давления (40 см Н2О) с угловым шарнирным коннектором и клапаном вдоха под маску/ интубационную трубку 22M/15F, маска прозрачная лицевая с предварительным наддувом и кольцом маскодержателя, размер 4.Материалы: полиэтилен, полипропилен, эластомер. Упаковка индивидуальная, клинически чистая.</t>
  </si>
  <si>
    <t>Воздуховод прозрачный надгортанный I-GEL, размер 1 (2-5кг)</t>
  </si>
  <si>
    <t>Воздуховод надгортанный I-GEL для обеспечения проходимости дыхательных путей при наркозе и ИВЛ во время операций, а также, при неудавшейся интубации, в экстренных случаях, может использоваться в качестве проводника и т.п. Прозрачный воздуховод, вводимый в ротоглотку с мягкой нераздуваемой манжетой из термопластичного гелеподобного  эластомера, с блокатором надгортанника, с встроенным защитным усилением воздуховода, уплощенная и вогнутая форма проксимальной части воздуховода выполняет роль ротового стабилизатора, с 15-миллиметровым коннектором 15М, размер 1 (для пациентов с массой тела 2-5кг, для проведения эндотрахеальной трубки  3,0мм). Маркировка: размера, весовой категории, идеального уровня положения зубов. Материалы: полиэтилен высокого давления, полипропилен, эластомер специальный.  Упаковка: индивидуальная, стерильная.</t>
  </si>
  <si>
    <t xml:space="preserve">Воздуховод прозрачный надгортанный I-GEL, размер 2 (10-25кг) </t>
  </si>
  <si>
    <t>Воздуховод надгортанный I-GEL для обеспечения проходимости дыхательных путей при наркозе и ИВЛ во время операций, а также, при неудавшейся интубации, в экстренных случаях, может использоваться в качестве проводника и т.п. Прозрачный воздуховод, вводимый в ротоглотку с мягкой нераздуваемой манжетой из термопластичного гелеподобного  эластомера, с блокатором надгортанника, с встроенным защитным усилением воздуховода, уплощенная и вогнутая форма проксимальной части воздуховода выполняет роль ротового стабилизатора, с 15-миллиметровым коннектором 15М, желудочным каналом с проксимальным портом, размер 2 (для пациентов с массой тела 10-25кг, для проведения эндотрахеальной трубки  5,0мм, для назогастрального зонда 12Fr). Маркировка: размера, весовой категории, идеального уровня положения зубов. Материалы: полиэтилен высокого давления, полипропилен, эластомер специальный.  Упаковка: индивидуальная, стерильная, 10шт. Срок годности, стерильности (срок гарантии): 2 года от даты изготовления.</t>
  </si>
  <si>
    <t>Воздуховод прозрачный надгортанный I-GEL, размер 3 (30-50кг)</t>
  </si>
  <si>
    <t xml:space="preserve">Воздуховод надгортанный I-GEL для обеспечения проходимости дыхательных путей при наркозе и ИВЛ во время операций, а также, при неудавшейся интубации, в экстренных случаях, может использоваться в качестве проводника и т.п. Прозрачный воздуховод, вводимый в ротоглотку с мягкой нераздуваемой манжетой из термопластичного гелеподобного  эластомера, с блокатором надгортанника, с встроенным защитным усилением воздуховода, уплощенная и вогнутая форма проксимальной части воздуховода выполняет роль ротового стабилизатора, с 15-миллиметровым коннектором 15М, желудочным каналом с проксимальным портом, размер 3 (для пациентов с массой тела 30-60 кг, для проведения эндотрахеальной трубки 6,0мм, для назогастрального зонда 12Fr). Маркировка: размера, весовой категории, идеального уровня положения зубов. Материалы: полиэтилен высокого давления, полипропилен, эластомер специальный.  Упаковка: индивидуальная, стерильная.       </t>
  </si>
  <si>
    <t>Система закрытая аспирационная педиатрическая TrachSeal обеспечивает удаление жидкости (мокроты, гноя, секрета) из дыхательных путей через эндотрахеальную трубку во время ИВЛ по закрытой методике без отключения пациента от дыхательного контура. Время использования системы - 24 часа. Длина системы не менее 540 мм. Номинальный размер аспирационного катетера 3,3 мм (10 Fr). Катетер промаркирован по глубине введения от 10 см до 40 см с шагом 2 см. На дистальном окончании системы расположен двойной угловой шарнирный коннектор для соединения системы с эндотрахеальной трубкой 15 мм (по типу F) и контуром дыхательным 15 мм (по типу М). На коннекторе выполнен ирригационный канал в виде трубки длиной 5,0-6,0 см с угловым соединением на коннектор и портом с клапаном под шприц с соединением типа луер. Порт закрыт фиксированным колпачком. Защитный прозрачный рукав исключает контакт с аспирационным катетером, позволяет легко прочитать метки на аспирационном катетере. На проксимальном окончании выполнен клапан вакуум-контроля с нажимной крышкой управления вакуумом и распорным предохранителем. Предохранитель предотвращает непроизвольное нажатие крышки управления вакуумом. Система снабжена съемником клиновидным для безопасного отсоединения системы от трубки. На проксимальном окончании системы выполнен соединитель типа "елочка" с колпачком для подключения трубки от системы отрицательного давления. Максимальный диаметр соединителя «ёлочка» 7 мм. В комплекте: наклейки с указанием дней недели и соединительная трубка 15F/22F.
Материалы: полиэтилен, полипропилен, АБС-пластик, поливинилхлорид, силикон, термоэластопласт, бутадиен-нитрильный каучук (не содержит латексный каучук), нержавеющая сталь. Упаковка индивидуальная, стерилизовано с применением окиси этилена. Срок годности (гарантии): 3 года от даты изготовления.</t>
  </si>
  <si>
    <t>Трубка дыхательного контура - канюля для длительной и кратковременной подачи кислорода. Канюля назальная для детей с удлинительным шлангом длиной не менее 1,8м, длина всей системы не менее 2,1м, с нескользящим седловидным фиксатором для оптимального позиционирования на губе пациента, зубцы канюли мягкие атравматичные термопластичные изогнутые, 3,0/9,0 мм с базой 10,5мм, продольноармированный кислородный шланг - исключается запирание канала при перегибе и обеспечивается равномерность потока, с регулировкой и фиксацией положения канюли, соединение с источником - стандартное 6мм, эластомерное. Соединитель канюли с трубкой транспарентный. Материал: имплантационно-нетоксичный поливинилхлорид.
Упаковка: индивидуальная, клинически чистая, 50 шт.
Срок годности (срок гарантии): 5 лет от даты изготовления.</t>
  </si>
  <si>
    <t>Комплект с распылителем (небулайзером) для формирования кислородных и лекарственных аэрозольных смесей с заданными характеристиками.
Маска аэрозольная EcoLite для детей с головным фиксатором, с атравматичными гибкими краями, с смесеобразующими отверстиями симметричными продольно-профилированными лицевыми и подбородочными. Небулайзер трахеобронхиального осаждения: выход аэрозоля не менее 0,20 г/мин, процент выхода частиц со средним диаметром MMD 2,70 мкм (при потоке 8л/мин) не менее 74% объёма аэрозоля, остаточное рабочее количество лекарственной смеси 0,80 г.
Маска аэрозольная: высота не менее 90 мм, ширина не менее 70 мм, "мёртвое" пространство не более 91 мл. Шланг кислородный стандартный продольноармированный, длиной не менее 2,1 м, внутренний диаметр от 5,3 до 5,6 мм. Система работоспособна в горизонтальном положении. Материал: полипропилен, полиэтилен. Без ПВХ. Экологически чистая при производстве и утилизации.Упаковка: клинически чистая, в упаковочном ящике не менее 36 шт. Срок годности (срок гарантии): 5 лет от даты изготовления.</t>
  </si>
  <si>
    <t>Маска аэрозольная для детей для кислородной и лекарственной терапии. Маска ЭКО с головным фиксатором зеленого цвета, с атравматичными гибкими краями, с смесеобразующими отверстиями симметричными продольно профилированными лицевыми и подбородочными. Соединительный коннектор 22М. Корпус маски выполнен по анатомической схеме с уникальной изогнутой в виде гребня конструкцией носовой части обеспечивающий минимальное «мёртвое пространство» и одновременно конструкция этой части маски придаёт требуемое расположение встроенной манжеты в области носа пациента. Атравматичная манжета анатомического рельефа плоская профилированная, расширяющаяся под подбородок для прилегающего охвата подбородка при наложении на лицо пациента. Подбородочная часть манжеты выполнена по двухступенчатой схеме - «под подбородок» и «на подбородок», обеспечивающей герметизацию при прилегании к лицам пациентов различной анатомии. Манжета в носовой части имеет поперечное внутренне армирование, которое обеспечивает плотное, но не травматичное прилегание в наиболее сложной части лица по анатомическому строению. Эластомерный держатель проводится как «под ушами» - не травмируется верхняя часть уха, так и «под ушами» в зависимости от анатомических особенностей головы пациента. Вес маски не более 11 мг. " Мёртвое простанство" не более 91 мл. Продольный размер не более 92 мм; поперечный - не более 73 мм. Соединительный размер коннектора 22М. Материал: полипропилен, полиэтилен. Без ПВХ. Экологически чистая при утилизации. Упаковка: индивидуальная, клинически чистая. Срок годности (срок гарантии): 5 лет от даты изготовления.</t>
  </si>
  <si>
    <t>Маска кислородная ЭКО для детей для кислородотерапии средней концентрации (для потока 5л/мин-35%, 6л/мин-40%, 8л/мин-50%). Корпус маски выполнен по анатомической схеме с уникальной изогнутой в виде гребня конструкцией носовой части обеспечивающий минимальное «мёртвое пространство» и одновременно конструкция этой части маски придаёт требуемое расположение встроенной манжеты в области носа пациента. Гребневидная носовая часть маски в случае возможной утечки из под манжеты исключает попадание струи кислорода в глаза пациента.
Атравматичная манжета анатомического рельефа плоская профилированная, расширяющаяся под подбородок для прилегающего охвата подбородка при наложении на лицо пациента. Подбородочная часть манжеты выполнена по двухступенчатой схеме - «под подбородок» и «на подбородок», обеспечивающей герметизацию при прилегании к лицам пациентов различной анатомии. Манжета в носовой части имеет поперечное внутренне армирование, которое обеспечивает плотное, но не травматичное прилегание в наиболее сложной части лица по анатомическому строению. Эластомерный держатель проводится как «под ушами» - не травмируется верхняя часть уха, так и «под ушами» в зависимости от анатомических особенностей головы пациента. с смесеобразующими отверстиями симметричными продольно профилированными лицевыми и подбородочными. Маска с кислородной продольноармированной трубкой 2,1м.
Материал: полипропилен, полиэтилен. Без ПВХ. Экологически чистая при производстве и утилизации.Упаковка: индивидуальная, клинически чистая, 40шт.
Срок годности (срок гарантии): 5 лет от даты изготовления.</t>
  </si>
  <si>
    <t>Ларингеальная маска Solus Standart, размер 1 (вес пациента менее 5 кг) с манжетой резистентной к закиси азота, анатомической формы с низкофрикционным концом. На корпусе воздуховода отображается информация о размере маски, массе пациента (определяет размер), объёме шприца для надутия манжеты. Линия раздувания манжеты интегрирована в стенку воздуховода. Клапан-индикатор подкачивания и определения состояния манжеты снабжен депрессором красного цвета (цвет определяет тип маски) для выравнивания давления в манжете. Прозрачный воздуховод с жестким проксимальным коннектором 15М для подсоединения дыхательного контура. Материал: имплантационный нетоксичный ПВХ. Упаковка: индивидуальная, стерильная.</t>
  </si>
  <si>
    <t>Ларингеальная маска Solus Standart, размер 1,5 (вес пациента от 5 до 10 кг) с манжетой резистентной к закиси азота, анатомической формы с низкофрикционным концом. На корпусе воздуховода отображается информация о размере маски, массе пациента (определяет размер), объёме шприца для надутия манжеты. Линия раздувания манжеты интегрирована в стенку воздуховода. Клапан-индикатор подкачивания и определения состояния манжеты снабжен депрессором красного цвета (цвет определяет тип маски) для выравнивания давления в манжете. Прозрачный воздуховод с жестким проксимальным коннектором 15М для подсоединения дыхательного контура. Материал: имплантационный нетоксичный ПВХ. Упаковка: индивидуальная, стерильная. Срок стерильности (срок гарантии): 3 года от даты выпуска.</t>
  </si>
  <si>
    <t>Ларингеальная маска Solus Standart, размер 2 (вес пациента от 10 до 20 кг) с манжетой резистентной к закиси азота, анатомической формы с низкофрикционным концом. На корпусе воздуховода отображается информация о размере маски, массе пациента (определяет размер), объёме шприца для надутия манжеты. Линия раздувания манжеты интегрирована в стенку воздуховода. Клапан-индикатор подкачивания и определения состояния манжеты снабжен депрессором красного цвета (цвет определяет тип маски) для выравнивания давления в манжете. Прозрачный воздуховод с жестким проксимальным коннектором 15М для подсоединения дыхательного контура. Материал: имплантационный нетоксичный ПВХ. Упаковка: индивидуальная, стерильная. Срок стерильности (срок гарантии): 3 года от даты выпуска.</t>
  </si>
  <si>
    <t>Трубка кислородная с переменным внутренним диаметром 4мм-8мм (в рулоне 50м) для нестандартных узлов подсоединения.</t>
  </si>
  <si>
    <t>Аспирационная закрытая (санационная)система Размером (СН)10</t>
  </si>
  <si>
    <t>Синтетическая рассасывающийся нить HR-12мм,окр.1\2,размер 6-0, (0,7)длина70см</t>
  </si>
  <si>
    <t>фартук медицинский одноразовый не стерильный</t>
  </si>
  <si>
    <t xml:space="preserve">дренажные медицинские  трубки </t>
  </si>
  <si>
    <t xml:space="preserve">дренажные медицинские трубки </t>
  </si>
  <si>
    <t>Канюли характеризуются тонкостенным скошенным наконечником удлиненным цельнолитым устойчивым к перегибам корпусом с армированными стенками.Конструкция обеспечивает высокую скорость потока с минимальной разницей давления.Flow-Guard интрадюсер и нанесенные отметки глубины введения позволяют добиться наиболее точного расположения канюли.22.9 см длина. Коннектор 1/4 (0.64см) с люер-портом 14 Fr. (4.0мм)</t>
  </si>
  <si>
    <t xml:space="preserve">Левожелудочковые дренажи используются для прямого и непрямого дренирования левого желудочка и имеют перформированный наконечник. Гибкий корпус и гладкоствольный коннектор с льюер-портом. 13F (3,3 мм) (9 боковых отверстий) </t>
  </si>
  <si>
    <t xml:space="preserve">Гель для УЗИ 5 л </t>
  </si>
  <si>
    <t xml:space="preserve">Чашка Петри </t>
  </si>
  <si>
    <t xml:space="preserve">Индикатор  для контроля   цикла  паровой стерелизации .134С-5мин </t>
  </si>
  <si>
    <t>Резервный анестезиологический мешок, объемом 2,0 литр, разъем 22F.
Нестерильный. Не содержит латекса.</t>
  </si>
  <si>
    <t>катетеры венофикс  G21,G23,G25,G27 (выдерживают цитостатики, этанол )</t>
  </si>
  <si>
    <t xml:space="preserve">Индефлятор аналоговый в комплекте с иглой, торк девайсом и гемостатическим клапаном (типа клик) </t>
  </si>
  <si>
    <t>: Одноканальный одноразовый датчик для инвазивного мониторинга кровянного давления. Мониторинг внутрисосудистого давления с системой промывки для одновременной промывки обоих каналов. Чувствительность: 5 μV/V/mmHg±1%. Диапазон рабочего давления: -30 до 300 mmHg. Гистерезиз: ±1mmHg. Дрейф нуля со временем: &lt;2mmHg/8ч. Защита от чрезмерного давления: 6464mmHg. Рабочая температура: от +15°С до 40°С. Время непрерывной работы: 168 часов. Температура хранения: от -25°С до +70°С. Выходное сопротивление: 270-330 Ом. Длина линии от датчика 120 см. Краник и линия на датчике - интегрированные. Соединение с кабелем прикроватного монитора "телефоного" типа в защитном прозрачном футляре, для надежного скрепления и безопасной работы. Сервисный комплект для датчика давления предоставляется поставщиком.Метод стерилизации: этиленоксидом.</t>
  </si>
  <si>
    <t>Состав: Двухканальный одноразовыйьный датчик для инвазивного мониторинга кровянного давления. Мониторинг внутрисосудистого давления с системой промывки для одновременной промывки обоих каналов. Чувствительность: 5 μV/V/mmHg±1%. Диапазон рабочего давления: -30 до 300 mmHg. Гистерезиз: ±1mmHg. Дрейф нуля со временем: &lt;2mmHg/8ч. Защита от чрезмерного давления: 6464mmHg. Рабочая температура: от +15°С до 40°С. Время непрерывной работа: 168 часов. Температура хранения: от -25°С до +70°С. Выходное сопротивление: 270-330 Ом. Длина линии от датчика 120 см. Краник и линия на датчике - интегрированные. Соединение с кабелем прикроватного монитора "телефоного" типа в защитном прозрачном футляре, для надежного скрепления и безопасной работы.. Сервисный комплект для датчика давления предоставляется поставщиком.Метод стерилизации: этиленоксидом.</t>
  </si>
  <si>
    <t>Линия высокого давления. Размеры: 1,8 x 4.78 мм. Длины 120, 150 см. Сочетает возможность высокого давления с гибкой трубкой. Материал: Pvc, выдерживает давление: 1200 PSI(82 Бар). Соединение тип:  Луер лок. Метод стерилизации: этиленоксидом.</t>
  </si>
  <si>
    <t>Длина 150 см. Сочетает возможность высокого давления с гибкой трубкой. Материал: Pvc, выдерживает давление: 1200 PSI(82 Бар). Соединение тип:  Луер лок. Метод стерилизации: этиленоксидом.</t>
  </si>
  <si>
    <t>Маска</t>
  </si>
  <si>
    <t>Маска трехслойная на резинках</t>
  </si>
  <si>
    <t>Мочесборник</t>
  </si>
  <si>
    <t>стерильные, нетоксичные, однократного применения, объем 100 мл.</t>
  </si>
  <si>
    <t>№3 без  манжеты</t>
  </si>
  <si>
    <t>№3,5  без манжеты</t>
  </si>
  <si>
    <t xml:space="preserve">Эндотрахеальная трубка  </t>
  </si>
  <si>
    <t>№4,0 без манжеты</t>
  </si>
  <si>
    <t>№4,0 с манжетой</t>
  </si>
  <si>
    <t>№5 с манжеткой</t>
  </si>
  <si>
    <t>№5,5  с манжетой</t>
  </si>
  <si>
    <t>трахеостомическая трубка №4,5</t>
  </si>
  <si>
    <t xml:space="preserve">Трахеостомическая трубка из термопластичного (ПХВ), улучшенная гибкость трубки, просвет обеспечивает работу манжеты. Манжета из ПВХ, фиксирует изделие на надлежащем месте в трахее, предотвращает обратную утечку воздуха. Рентгеноконтрастная полоска. Мягкая шейная лента. </t>
  </si>
  <si>
    <t>Вкладыш-имплант орбитальный</t>
  </si>
  <si>
    <t>Вкладыш-имплант орбитальный, политетрафторэтилен, стерильный, белого цвета, сферической формы, диаметром 16 мм</t>
  </si>
  <si>
    <t>Вкладыш-имплант орбитальный, политетрафторэтилен, стерильный, белого цвета, сферической формы, диаметром 14 мм</t>
  </si>
  <si>
    <t>Клапанный кондуит легочной артерии с поддержкой и без поддержки №16</t>
  </si>
  <si>
    <t>Консервированная в специальном буферном растворе яремная бычья вена с трехстворчатым венозным клапаном. Легочный клапансодержащий кондуит 16 мм. Клапанный кондуит легочной артерии представляет собой укрепленную модель с наружным укреплением клапана двумя оплетенными полипропиленовыми кольцами, или представляет собой клапанный кондуит без укрепления. Клапанный кондуит легочной артерии находится в стерильном непирогенном растворе, в запечатанном стеклянном контейнере, с крышкой с уплотнением. Измерению подвергается внутренний диаметр кондуита. Внешний диаметр может быть больше. Как укрепленные, так и неукрепленные модели, имеют минимальную длину 10 см, что соответствует размеру 12. Кондуит может расширяться до 4 см. У неукрепленных моделей также до 4 см. Данные размеры разработаны для точного соответствия физиологическим особенностям пациента</t>
  </si>
  <si>
    <t>Протез кровеносных сосудов из политетрафыторэтилена (ПТФЭ), линейный, стерильный, однократного применения (внутренний диаметр (мм) 5, длина (см) 70)</t>
  </si>
  <si>
    <t>Протез кровеносных сосудов из политетрафыторэтилена (ПТФЭ), линейный, стерильный, однократного применения (внутренний диаметр (мм) 6, длина (см) 70)</t>
  </si>
  <si>
    <t>Протез кровеносных сосудов из политетрафыторэтилена (ПТФЭ), линейный, стерильный, однократного применения (внутренний диаметр (мм) 8, длина (см) 15)</t>
  </si>
  <si>
    <t>Аппарат сшивающий циркулярный со скобками и регулируемой высотой их закрытия эндоскопический изогнутый ILS (25 мм, 28 см)</t>
  </si>
  <si>
    <t>Аппарат сшивающий   линейный GIA6025</t>
  </si>
  <si>
    <t>Инструмент сшивающий   линейный GIA6025</t>
  </si>
  <si>
    <t xml:space="preserve">Спирали ОАП </t>
  </si>
  <si>
    <t>Имплантат (PDA) предназначенный для лечения ОАП. Комплектация системы: интродьюсер, проводник, Y коннектор, имплантат, установленный в доставляющую систему. Основные технические характеристики: материал имплантата никель титановый сплав, исполненный в виде спирали. Система доставки представлена в виде нитинолового проводника с тефлоновым покрытием. Имплантат размерами (наружный диаметр дистальный/проксимальный): 7/6; 9/6; 11/6 мм.</t>
  </si>
  <si>
    <t xml:space="preserve"> 14202  Индикаторная  лента  из ''Медицинская стерилизационная  система''Starrаd 10S   принадлежностями ''</t>
  </si>
  <si>
    <t>резервный мешок 0,5 л</t>
  </si>
  <si>
    <t>Резервный анестезиологический мешок, объемом 0,5 литр, разъем 22F.
Нестерильный. Не содержит латекса.</t>
  </si>
  <si>
    <t xml:space="preserve">Сердечный клапан с открытой системой крепления створок ATS OPEN PIVOT-аортальный,17 мм,  19 мм, 21 мм, ATS Medical, Medtronic Inc.,   </t>
  </si>
  <si>
    <t xml:space="preserve">Сердечный клапан с открытой системой крепления створок </t>
  </si>
  <si>
    <t>№0 длиной нити 100 колющие иглы</t>
  </si>
  <si>
    <t>щт</t>
  </si>
  <si>
    <t>Бужи Гигара</t>
  </si>
  <si>
    <t>Ед. изм</t>
  </si>
  <si>
    <t>Наименование</t>
  </si>
  <si>
    <r>
      <t xml:space="preserve">Баллонный оклюзионный катетер </t>
    </r>
    <r>
      <rPr>
        <b/>
        <sz val="10"/>
        <rFont val="Arial"/>
        <family val="2"/>
        <charset val="204"/>
      </rPr>
      <t xml:space="preserve"> </t>
    </r>
    <r>
      <rPr>
        <sz val="10"/>
        <rFont val="Arial"/>
        <family val="2"/>
        <charset val="204"/>
      </rPr>
      <t>для нейроинтервенционных процедур</t>
    </r>
  </si>
  <si>
    <t xml:space="preserve">Простыня одноразовые </t>
  </si>
  <si>
    <t>не стерильные 180*140см.</t>
  </si>
  <si>
    <t xml:space="preserve">Шприц 50 мл с аспирационной иглой. Фильтр в игле 15 мкм. Аспирационная игла 1.7 х 2.0 х 30мм. Соединение Луэр Лок. Светозащитный прозрачный (оранжевый). С УФ защитой до 520 нм. Не содержит Латекс и ПВХ.  </t>
  </si>
  <si>
    <t>Тест-картридж LR из Автоматический таймер свертываемости крови с принадлежностями</t>
  </si>
  <si>
    <t xml:space="preserve"> Шовный материал шелк нерассасывающийся, плетеный, стерильный, однократного применения ( черный</t>
  </si>
  <si>
    <t xml:space="preserve"> Шовный материал шелк  не рассасывающийся, плетеный, стерильный, однократного применения ( черный),  </t>
  </si>
  <si>
    <t xml:space="preserve">Шовный материал шелк  не рассасывающийся, плетеный, стерильный, однократного применения ( черный), </t>
  </si>
  <si>
    <t xml:space="preserve">Шовный хирургический не рассасывающийся материал  (синий) с условными  № 4/0,; длиной нити 90см ,две колющие иглы  ( 17 мм) </t>
  </si>
  <si>
    <t xml:space="preserve">Шовный хирургический не рассасывающийся материал  (синий) с условными  № 5/0,; длиной нити 60 см ,две колющие иглы ( 11 мм) </t>
  </si>
  <si>
    <t xml:space="preserve">Шовный хирургический не рассасывающийся материал  (синий) с условными  № 5/0,; длиной нити 60 см ,две колющие иглы ( 13 мм) </t>
  </si>
  <si>
    <t xml:space="preserve">Шовный хирургический не рассасывающийся материал  (синий) с условными  № 5/0,; длиной нити 90 см ,две колющие иглы  ( 17 мм) </t>
  </si>
  <si>
    <t xml:space="preserve">Шовный хирургический не рассасывающийся материал  (синий) с условными  № 6/0,; длиной нити 60 см ,две колющие иглы ( 9,3 мм) </t>
  </si>
  <si>
    <t xml:space="preserve">Шовный хирургический не рассасывающийся материал  (синий) с условными  № 6/0,; длиной нити 75  см ,две колющие иглы ( 10 мм) </t>
  </si>
  <si>
    <t xml:space="preserve">Шовный хирургический не рассасывающийся материал  (синий) с условными  № 6/0,; длиной нити 75  см ,две колющие иглы ( 13 мм) </t>
  </si>
  <si>
    <t xml:space="preserve">Шовный хирургический не рассасывающийся материал  (синий) с условными  № 7/0,; длиной нити 60  см ,две колющие иглы  ( 8мм) </t>
  </si>
  <si>
    <t>Жидкая эмболическая система</t>
  </si>
  <si>
    <t>Колба для инжектора 150 ml</t>
  </si>
  <si>
    <t>Пакеты, изготовленные из материала, проницаемого для стерилизующего агента. Оснащены химическими индикаторными
полосками(1 класса), реагирующими изменением цвета с красного на желтый при контакте содержимого упаковки с парами пероксида водорода. Срок сохранения стерильности инструментов, упакованных в пакеты, при условии сохранения их целостности, составляет 12 месяцев. Размер 200x500мм. Уп.№500</t>
  </si>
  <si>
    <t>Самозаклеивающиеся пакеты, изготовленные из материала, проницаемого для стерилизующего агента. Оснащены химическими индикаторными
полосками  (1 класса), реагирующими изменением цвета с красного на желтый при контакте содержимого упаковки с парами пероксида водорода. Срок сохранения стерильности инструментов, упакованных в самозаклеивающиеся мешки, при условии сохранения их целостности, составляет 12 месяцев. Размер 75x200 мм</t>
  </si>
  <si>
    <t xml:space="preserve">Шовный хирургический нерассасывающийся материал Полиэтилентерефталата (зеленый) </t>
  </si>
  <si>
    <t>Шовный хирургический нерассасывающийся материалПолиэтилентерефталата (зеленый) у</t>
  </si>
  <si>
    <t xml:space="preserve">Шовный хирургический нерассасывающийся материал полипропилен (синий) </t>
  </si>
  <si>
    <t xml:space="preserve"> Шовный материал шелк  нерассасывающийся, плетеный, стерильный, однократного применения ( черный</t>
  </si>
  <si>
    <t xml:space="preserve"> Шовный материал шелк  нерассасывающийся, плетеный, стерильный, однократного применения ( черный), </t>
  </si>
  <si>
    <t>Шовный хирургический не рассасывающийся материал полипропилен</t>
  </si>
  <si>
    <t>Шовный хирургический рассасывающийся материал полимер гликолевой кислоты</t>
  </si>
  <si>
    <t>Шовный хирургический  материал полимер гликолевой кислоты</t>
  </si>
  <si>
    <t>Шовный хирургический материал полимер гликолевой кислоты</t>
  </si>
  <si>
    <t xml:space="preserve">Рассасывающийся материал  (неокрашенный), условным № 5-0, длиной нити (см):  75,колющая игла (13мм) </t>
  </si>
  <si>
    <t xml:space="preserve">Рссасывающийся материал  (фиолетовый), условным №6-0, длиной нити (см):  45,колющая игла (13мм) </t>
  </si>
  <si>
    <t>Шовный хирургический антибактериальный материал полимер гликолевой кислоты</t>
  </si>
  <si>
    <t>Хирургическая нить полимер гликолевой кислоты</t>
  </si>
  <si>
    <t>Хирургическая нить   полимер гликолевой кислоты</t>
  </si>
  <si>
    <t>Хир шовный материал Полиэтилентерефталата</t>
  </si>
  <si>
    <t>Хирургический шовный материал Полипропилен</t>
  </si>
  <si>
    <t>Хир шовный  материал Полипропилен</t>
  </si>
  <si>
    <t>Хирургический шовный материал Полиэтилентерефталата</t>
  </si>
  <si>
    <t xml:space="preserve">Шовный хирургический не рассасывающийся материал Полипропилен (синий) с условными  № 4/0,; длиной нити 90см ,две колющие иглы  ( 17 мм) </t>
  </si>
  <si>
    <t xml:space="preserve">Шовный хирургический не рассасывающийся материал Полипропилен (синий) с условными  № 5/0,; длиной нити 60 см ,две колющие иглы ( 11 мм) </t>
  </si>
  <si>
    <t xml:space="preserve">Шовный хирургический не рассасывающийся материал Полипропилен (синий) с условными  № 5/0,; 6длиной нити 75 см ,две колющие иглы ( 13 мм) </t>
  </si>
  <si>
    <t xml:space="preserve">Шовный хирургический не рассасывающийся материал Полипропилен (синий) с условными  № 5/0,; длиной нити 90 см ,две колющие иглы  ( 17 мм) </t>
  </si>
  <si>
    <t xml:space="preserve">Шовный хирургический не рассасывающийся материал Полипропилен (синий) с условными  № 6/0,; длиной нити 60 см ,две колющие иглы ( 9,3 мм) </t>
  </si>
  <si>
    <t xml:space="preserve">Шовный хирургический не рассасывающийся материал Полипропилен (синий) с условными  № 6/0,; длиной нити 75  см ,две колющие иглы ( 10 мм) </t>
  </si>
  <si>
    <t xml:space="preserve">Шовный хирургический не рассасывающийся материал Полипропилен (синий) с условными  № 6/0,; длиной нити 75  см ,две колющие иглы ( 13 мм) </t>
  </si>
  <si>
    <t xml:space="preserve">Шовный хирургический не рассасывающийся материал Полипропилен (синий) с условными  № 7/0,; длиной нити 60  см ,две колющие иглы  ( 8мм) </t>
  </si>
  <si>
    <t>Хирургический   шовный материал из кополимера молочной кислоты и е-капралоктона</t>
  </si>
  <si>
    <t>Свернутые в рулоны рукава без складок, изготовленные из материала, проницаемого для стерилизующего агента. Оснащены химическими индикаторными
полосками (1 класса), реагирующими изменением цвета с красного на желтый при контакте содержимого упаковки с парами пероксида водорода. Срок сохранения стерильности инструментов, упакованных в рулоны, при условии сохранения их целостности, составляет 12 месяцев. Размер 100ммх70м</t>
  </si>
  <si>
    <t>Свернутые в рулоны рукава без складок, изготовленные из материала, проницаемого для стерилизующего агента. Оснащены химическими индикаторными
полосками (1 класса), реагирующими изменением цвета с красного на желтый при контакте содержимого упаковки с парами пероксида водорода. Срок сохранения стерильности инструментов, упакованных в рулоны, при условии сохранения их целостности, составляет 12 месяцев. Размер 75ммx70м</t>
  </si>
  <si>
    <t>Свернутые в рулоны рукава без складок, изготовленные из материала, проницаемого для стерилизующего агента. Оснащены химическими индикаторными
полосками (1 класса), реагирующими изменением цвета с красного на желтый при контакте содержимого упаковки с парами пероксида водорода. Срок сохранения стерильности инструментов, упакованных в рулоны, при условии сохранения их целостности, составляет 12 месяцев. Размер 200ммх70м</t>
  </si>
  <si>
    <t>Свернутые в рулоны рукава без складок, изготовленные из материала, проницаемого для стерилизующего агента. Оснащены химическими индикаторными
полосками  (1 класса), реагирующими изменением цвета с красного на желтый при контакте содержимого упаковки с парами пероксида водорода. Срок сохранения стерильности инструментов, упакованных в рулоны, при условии сохранения их целостности, составляет 12 месяцев. Размер 350ммx70м</t>
  </si>
  <si>
    <t>Свернутые в рулоны рукава без складок, изготовленные из материала, проницаемого для стерилизующего агента. Оснащены химическими индикаторными
полосками  (1 класса), реагирующими изменением цвета с красного на желтый при контакте содержимого упаковки с парами пероксида водорода. Срок сохранения стерильности инструментов, упакованных в рулоны, при условии сохранения их целостности, составляет 12 месяцев. Размер 420ммx70м</t>
  </si>
  <si>
    <t>Пакеты, изготовленные из материала, проницаемого для стерилизующего агента. Оснащены химическими индикаторными
полосками (1 класса), реагирующими изменением цвета с красного на желтый при контакте содержимого упаковки с парами пероксида водорода. Срок сохранения стерильности инструментов, упакованных в пакеты, при условии сохранения их целостности, составляет 12 месяцев. Размер 200x400мм</t>
  </si>
  <si>
    <t>Пакеты, изготовленные из материала, проницаемого для стерилизующего агента. Оснащены химическими индикаторными
полосками (1 класса), реагирующими изменением цвета с красного на желтый при контакте содержимого упаковки с парами пероксида водорода. Срок сохранения стерильности инструментов, упакованных в пакеты, при условии сохранения их целостности, составляет 12 месяцев. Размер 150x320мм</t>
  </si>
  <si>
    <t>Пакеты, изготовленные из материала, проницаемого для стерилизующего агента. Оснащены химическими индикаторными
полосками  (1 класса), реагирующими изменением цвета с красного на желтый при контакте содержимого упаковки с парами пероксида водорода. Срок сохранения стерильности инструментов, упакованных в пакеты, при условии сохранения их целостности, составляет 12 месяцев. Размер 250x750мм</t>
  </si>
  <si>
    <t>ТОО "FARM ALLIANCE"</t>
  </si>
  <si>
    <t>ТОО "Медкор"</t>
  </si>
  <si>
    <t>ТОО "Med Co" (Мед Ко)</t>
  </si>
  <si>
    <t>ТОО "Atlant MT"</t>
  </si>
  <si>
    <t>ТОО "Алма-Мед"</t>
  </si>
  <si>
    <t>ТОО "Innovo"</t>
  </si>
  <si>
    <t>ТОО "Anirise"</t>
  </si>
  <si>
    <t>ТОО "САПА Мед Астана"</t>
  </si>
  <si>
    <t>ТОО "Vita pharma"</t>
  </si>
  <si>
    <t>ТОО "SUNMEDICA" (САНМЕДИКА)</t>
  </si>
  <si>
    <t>ТОО "Альфатим "</t>
  </si>
  <si>
    <t>ТОО "NODA-MED"</t>
  </si>
  <si>
    <t>ТОО "Эль-Фарм"</t>
  </si>
  <si>
    <t>ТОО "KazMedKapital"</t>
  </si>
  <si>
    <t>ТОО "DANA ESTRELLA"</t>
  </si>
  <si>
    <t>ТОО "DIVES" (ДИВЕС)</t>
  </si>
  <si>
    <t>ТОО "ЖанаМедТех"</t>
  </si>
  <si>
    <t>ТОО "Dariya medica" (Дарья Медика)</t>
  </si>
  <si>
    <t>ТОО "КАЗАХСТАН-МЕД ДЕЗ"</t>
  </si>
  <si>
    <t>ТОО "JS Consulting"</t>
  </si>
  <si>
    <t>ТОО "АЛЬЯНС-ФАРМ"</t>
  </si>
  <si>
    <t>ТОО "Мерусар и К"</t>
  </si>
  <si>
    <t>ТОО "U.M.C Kazakhstan"</t>
  </si>
  <si>
    <t>ТОО "SM Global.kz"</t>
  </si>
  <si>
    <t xml:space="preserve">ТОО "MEDICAL MARKETING GROUP KZ" </t>
  </si>
  <si>
    <t>ТОО "Медтроник Казахстан "</t>
  </si>
  <si>
    <t>ТОО "Биолик"</t>
  </si>
  <si>
    <t>ТОО "SteriMed" (СтериМед)</t>
  </si>
  <si>
    <t>ТОО "Гелика "</t>
  </si>
  <si>
    <t>ТОО "РЭМИ"</t>
  </si>
  <si>
    <t>ТОО "Аминамед"</t>
  </si>
  <si>
    <t>ТОО "STERI-MED"</t>
  </si>
  <si>
    <t>ТОО "BIG-MED"</t>
  </si>
  <si>
    <t>ТОО "АйкаМед"</t>
  </si>
  <si>
    <t>ТОО "RuMa Farm"</t>
  </si>
  <si>
    <t>ТОО "ASV снаб" (Эй Эс Ви снаб)</t>
  </si>
  <si>
    <t>ТОО "Pharmprovide"</t>
  </si>
  <si>
    <r>
      <t>Рассасывающийся материал  (фиолетовый), условным № 3-0, длиной нити (см):  75,колющая игла (20мм)</t>
    </r>
    <r>
      <rPr>
        <i/>
        <sz val="10"/>
        <rFont val="Arial"/>
        <family val="2"/>
        <charset val="204"/>
      </rPr>
      <t xml:space="preserve"> </t>
    </r>
  </si>
  <si>
    <r>
      <t xml:space="preserve">Набор multiFiltrate Kit 4 CVVHDF 600 используется только в комбинации с аппаратом multiFiltrate для непрерывной вено-венозной гемодиафильтрации при проведении  экстракорпоральной очистки крови в структуре терапии острой почечной недостаточности. 
</t>
    </r>
    <r>
      <rPr>
        <u/>
        <sz val="10"/>
        <rFont val="Arial"/>
        <family val="2"/>
        <charset val="204"/>
      </rPr>
      <t>Технические характеристики:Гемофильтр:</t>
    </r>
    <r>
      <rPr>
        <sz val="10"/>
        <rFont val="Arial"/>
        <family val="2"/>
        <charset val="204"/>
      </rPr>
      <t>Материал корпуса: поликарбонат; материал мембраны: Fresenius Polysulfone®; толщина стенки: 35 мкм; внутренний диаметр: 220 мкм; эффективная поверхность: 1,4 м2; объем заполнения (кровь/фильтрат) – 100 мл/210 мл; макс. поток крови: 20% от эффективного потока крови; рекомендуемый поток крови: 100-350 мл/мин; стерилизация: паром.</t>
    </r>
    <r>
      <rPr>
        <u/>
        <sz val="10"/>
        <rFont val="Arial"/>
        <family val="2"/>
        <charset val="204"/>
      </rPr>
      <t>Системы магистралей:</t>
    </r>
    <r>
      <rPr>
        <sz val="10"/>
        <rFont val="Arial"/>
        <family val="2"/>
        <charset val="204"/>
      </rPr>
      <t>Материал магистралей/линий: ПВХ; материал коннекторов и  др.компонентов: поликарбонат, ПВХ, АБС, ПЭ, ПА; Диаметр памп-сегмента: 6,4 мм; объем заполнения: 147-159 мл; стерилизация: ЭО.</t>
    </r>
  </si>
  <si>
    <t>Победитель</t>
  </si>
  <si>
    <t xml:space="preserve">3,70        Спиртовая салфетка, пр-ва ТОО "Файз" Казахстан, РК-ИМН-5№016482 </t>
  </si>
  <si>
    <r>
      <t>2900,00                            (</t>
    </r>
    <r>
      <rPr>
        <sz val="10"/>
        <color rgb="FFFF0000"/>
        <rFont val="Arial"/>
        <family val="2"/>
        <charset val="204"/>
      </rPr>
      <t>не подлежит регистрации)</t>
    </r>
  </si>
  <si>
    <t>GDP</t>
  </si>
  <si>
    <t>565 980,00  Баллонный окклюзионный катетер Scepter  пр-ва Микровеншн Коста Рика С.Р.Л., РК-ИМН-5№020734</t>
  </si>
  <si>
    <t>90 000,00 Коронарная стент система PRO-Kinetic Energy, пр-ва  Биотроник АГ, ШВЕЙЦАРИЯ, РК-ИМН-5№009160</t>
  </si>
  <si>
    <t>320 700,00 Баллонный катетер для атриосептостомии - Z-5 ™, пр-ва НюМед Канада Инк., Канада, РК-ИМН-5№022010</t>
  </si>
  <si>
    <t>174 700,00  Петли-ловушки Multi Snare, Micro, VSD Loop-Set, пр-ва пфм медикал мепро гмбх, Германия, РК-ИМН-5№018942</t>
  </si>
  <si>
    <t>499 700,00 Окклюдер-спираль для закрытия открытого артериального протока Nit-Occlud PDA, пр-ва пфм медикал мепро гмбх, Германия РК-ИМН-5№018167</t>
  </si>
  <si>
    <t>236,00 Катетер Фолея 2-х ходовой, пр-ва Вэлл Лид Медикал Ко., ЛТД., Китай, РК-ИМН-5№013582</t>
  </si>
  <si>
    <t>310,00 Кислородная маска, пр-ва Вэлл Лид Медикал Ко., ЛТД., Китай, РК-ИМН-5№013583</t>
  </si>
  <si>
    <t>320,00 Кислородная маска, пр-ва Вэлл Лид Медикал Ко., ЛТД., Китай, РК-ИМН-5№013583</t>
  </si>
  <si>
    <t>3000,00 Гель для ультразвуковой диагностики EKO GEL, пр-ва ООО Твел Украина, РК-ИМН-5№020711</t>
  </si>
  <si>
    <t>425,00 Нить хирургическая Ipek, пр-ва Турция, РК-ИМН-5№014318</t>
  </si>
  <si>
    <t>1500,00 Нить хирургическая Pegesorb, пр-ва Турция РК-ИМН-5№014317</t>
  </si>
  <si>
    <t>1325,00 Нить хирургическая Pegesorb, пр-ва Турция РК-ИМН-5№014317</t>
  </si>
  <si>
    <t>2050,00 Нить хирургическая Propilen, пр-ва Турция, РК-ИМН-5№014313</t>
  </si>
  <si>
    <t>20,00 Шапочка клип-берет "шарлотта", пр-ва ТОО Vita Pharma Казахстан, РК-ИМН-0№022926</t>
  </si>
  <si>
    <t>12,00 Маска медицинская одноразовая, трехслойная, пр-ва ТОО Vita Pharma Казахстан, РК-ИМН-5№021774</t>
  </si>
  <si>
    <t>290,00 фартук одноразовый не стерильный, пр-ва ТОО Vita Pharma Казахстан, РК-ИМН-5№021898</t>
  </si>
  <si>
    <t>-</t>
  </si>
  <si>
    <r>
      <t xml:space="preserve">Тонкостенная игла со срезом типа Квинке, с эргономичным держателем с прозрачным павильоном, с цветовой кодировкой ручки стилета и с проводниковой иглой. Размером G </t>
    </r>
    <r>
      <rPr>
        <sz val="10"/>
        <color rgb="FFFF0000"/>
        <rFont val="Arial"/>
        <family val="2"/>
        <charset val="204"/>
      </rPr>
      <t>19</t>
    </r>
    <r>
      <rPr>
        <sz val="10"/>
        <rFont val="Arial"/>
        <family val="2"/>
        <charset val="204"/>
      </rPr>
      <t xml:space="preserve"> x 3½", 0,7*75 мм</t>
    </r>
  </si>
  <si>
    <t>ТОО "Glebus-Medical"</t>
  </si>
  <si>
    <t>2620,00 товар не соответствует пп.2) п.18 Правил</t>
  </si>
  <si>
    <t>524,00 товар не соответствует пп.2) п.18 Правил</t>
  </si>
  <si>
    <t>1500,00 товар не соответствует пп.2) п.18 Правил</t>
  </si>
  <si>
    <t>2300,00 не соответствует РУ</t>
  </si>
  <si>
    <t>5600,00 товар не соответствует пп.2) п.18 Правил</t>
  </si>
  <si>
    <t>6000,00  товар не соответствует пп.2) п.18 Правил</t>
  </si>
  <si>
    <t>5400,00  товар не соответствует пп.2) п.18 Правил</t>
  </si>
  <si>
    <t>5700,00 товар не соответствует пп.2) п.18 Правил</t>
  </si>
  <si>
    <t>6300,00 товар не соответствует пп.2) п.18 Правил</t>
  </si>
  <si>
    <t>35900,00  не соответствует РУ</t>
  </si>
  <si>
    <t>23500,00                       (не подлежит регистрации)</t>
  </si>
  <si>
    <t>12500,00                          (не подлежит регистрации)</t>
  </si>
  <si>
    <t>2300,00 (не подлежит регистрации)</t>
  </si>
  <si>
    <t>28000,00 (не подлежит регистрации)</t>
  </si>
  <si>
    <t>4190,00 (не подлежит регистрации)</t>
  </si>
  <si>
    <t>18700,00 (не подлежит регистрации)</t>
  </si>
  <si>
    <t>7850,00  (не подлежит регистрации)</t>
  </si>
  <si>
    <t>804,00 (не подлежит регистрации)</t>
  </si>
  <si>
    <t>823,00 (не подлежит регистрации)</t>
  </si>
  <si>
    <t>160,00 не соответствует РУ</t>
  </si>
  <si>
    <t>746,00 превышение цены в объявлении</t>
  </si>
  <si>
    <t>375,00 превышение цены в объявлении</t>
  </si>
  <si>
    <t>446,00 превышение цены в объявлении</t>
  </si>
  <si>
    <t xml:space="preserve">ТОО "Clever Medical" </t>
  </si>
  <si>
    <t>35900,00                      не соответствует РУ</t>
  </si>
  <si>
    <t>900,00 (не подлежит регистрации)</t>
  </si>
  <si>
    <t>365,00 Простыня одноразовая, пр-ва ТОО Vita Pharma Казахстан, РК-ИМН-5№022154</t>
  </si>
  <si>
    <t>96,00 не соответствует РУ</t>
  </si>
  <si>
    <t>110,00 не соответствует РУ</t>
  </si>
  <si>
    <t>395,00 товар не соответствует пп.2) п.18 Правил</t>
  </si>
  <si>
    <t>740,00 товар не соответствует пп.2) п.18 Правил</t>
  </si>
  <si>
    <t>410,00 товар не соответствует пп.2) п.18 Правил</t>
  </si>
  <si>
    <t>37,00  (не подлежит регистрации)</t>
  </si>
  <si>
    <t>1550,00 товар не соответствует пп.2) п.18 Правил</t>
  </si>
  <si>
    <t>2400,00 товар не соответствует пп.2) п.18 Правил</t>
  </si>
  <si>
    <t>520,00 товар не соответствует пп.2) п.18 Правил</t>
  </si>
  <si>
    <t>1300,00 товар не соответствует пп.2) п.18 Правил</t>
  </si>
  <si>
    <t>1450,00 товар не соответствует пп.2) п.18 Правил</t>
  </si>
  <si>
    <t>1170,00 товар не соответствует пп.2) п.18 Правил</t>
  </si>
  <si>
    <t>750,00 товар не соответствует пп.2) п.18 Правил</t>
  </si>
  <si>
    <t>1190,00 товар не соответствует пп.2) п.18 Правил</t>
  </si>
  <si>
    <t>1150,00 товар не соответствует пп.2) п.18 Правил</t>
  </si>
  <si>
    <t>720,00 товар не соответствует пп.2) п.18 Правил</t>
  </si>
  <si>
    <t>1250,00 товар не соответствует пп.2) п.18 Правил</t>
  </si>
  <si>
    <t>930,00 товар не соответствует пп.2) п.18 Правил</t>
  </si>
  <si>
    <t>530,00 товар не соответствует пп.2) п.18 Правил</t>
  </si>
  <si>
    <t>1100,00 товар не соответствует пп.2) п.18 Правил</t>
  </si>
  <si>
    <t>1650,00 товар не соответствует пп.2) п.18 Правил</t>
  </si>
  <si>
    <t>1700,00 товар не соответствует пп.2) п.18 Правил</t>
  </si>
  <si>
    <t>950,00 товар не соответствует пп.2) п.18 Правил</t>
  </si>
  <si>
    <t>990,00 товар не соответствует пп.2) п.18 Правил</t>
  </si>
  <si>
    <t>1350,00 товар не соответствует пп.2) п.18 Правил</t>
  </si>
  <si>
    <t>7311,00  товар не соответствует пп.2) п.18 Правил</t>
  </si>
  <si>
    <t>719,00                    товар не соответствует пп.2) п.18 Правил</t>
  </si>
  <si>
    <t>23000,00 (не подлежит регистрации)</t>
  </si>
  <si>
    <t>12000,00 (не подлежит регистрации)</t>
  </si>
  <si>
    <t>ТОО "Vita pharma" Отечественный производитель</t>
  </si>
  <si>
    <t>ТОО "Clever Medical" Отечественный производитель</t>
  </si>
  <si>
    <t>ТОО "Мерусар и К" Отечественный производитель</t>
  </si>
  <si>
    <t>ТОО "РЭМИ" Отечественный производитель</t>
  </si>
  <si>
    <t>ТОО "RuMa Farm" Отечественный производитель</t>
  </si>
  <si>
    <t>1240,00 кол не прав по ЦП</t>
  </si>
  <si>
    <t>1600,00 кол не прав по ЦП</t>
  </si>
  <si>
    <t>1950,00 товар не соответствует пп.2) п.18 Правил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</si>
</sst>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00&quot;р.&quot;_-;\-* #,##0.00&quot;р.&quot;_-;_-* &quot;-&quot;??&quot;р.&quot;_-;_-@_-"/>
    <numFmt numFmtId="165" formatCode="_-* #,##0.00\ _₽_-;\-* #,##0.00\ _₽_-;_-* &quot;-&quot;??\ _₽_-;_-@"/>
    <numFmt numFmtId="166" formatCode="_-* #,##0\ _₽_-;\-* #,##0\ _₽_-;_-* &quot;-&quot;??\ _₽_-;_-@"/>
    <numFmt numFmtId="167" formatCode="_-* #,##0.00\ _₽_-;\-* #,##0.00\ _₽_-;_-* &quot;-&quot;??\ _₽_-;_-@_-"/>
  </numFmts>
  <fonts count="20">
    <font>
      <sz val="11"/>
      <color theme="1"/>
      <name val="Calibri"/>
      <family val="2"/>
      <scheme val="minor"/>
    </font>
    <font>
      <sz val="11"/>
      <color theme="1"/>
      <name val="Calibri"/>
      <family val="2"/>
      <scheme val="minor"/>
    </font>
    <font>
      <sz val="10"/>
      <color theme="1"/>
      <name val="RotisSansSerif"/>
      <family val="2"/>
      <charset val="204"/>
    </font>
    <font>
      <sz val="8"/>
      <name val="Arial"/>
      <family val="2"/>
    </font>
    <font>
      <sz val="10"/>
      <name val="Arial Cyr"/>
      <charset val="204"/>
    </font>
    <font>
      <b/>
      <sz val="10"/>
      <name val="Arial"/>
      <family val="2"/>
      <charset val="204"/>
    </font>
    <font>
      <sz val="10"/>
      <color theme="1"/>
      <name val="Arial"/>
      <family val="2"/>
      <charset val="204"/>
    </font>
    <font>
      <sz val="10"/>
      <name val="Arial"/>
      <family val="2"/>
      <charset val="204"/>
    </font>
    <font>
      <sz val="10"/>
      <color rgb="FF000000"/>
      <name val="Arial"/>
      <family val="2"/>
      <charset val="204"/>
    </font>
    <font>
      <b/>
      <sz val="10"/>
      <color theme="1"/>
      <name val="Arial"/>
      <family val="2"/>
      <charset val="204"/>
    </font>
    <font>
      <i/>
      <sz val="10"/>
      <name val="Arial"/>
      <family val="2"/>
      <charset val="204"/>
    </font>
    <font>
      <u/>
      <sz val="10"/>
      <name val="Arial"/>
      <family val="2"/>
      <charset val="204"/>
    </font>
    <font>
      <sz val="10"/>
      <color indexed="8"/>
      <name val="Arial"/>
      <family val="2"/>
      <charset val="204"/>
    </font>
    <font>
      <sz val="10"/>
      <color rgb="FFFF0000"/>
      <name val="Arial"/>
      <family val="2"/>
      <charset val="204"/>
    </font>
    <font>
      <b/>
      <sz val="9"/>
      <color rgb="FFFF0000"/>
      <name val="Times New Roman"/>
      <family val="1"/>
      <charset val="204"/>
    </font>
    <font>
      <b/>
      <sz val="8"/>
      <name val="Arial"/>
      <family val="2"/>
      <charset val="204"/>
    </font>
    <font>
      <b/>
      <sz val="8"/>
      <color theme="1"/>
      <name val="Arial"/>
      <family val="2"/>
      <charset val="204"/>
    </font>
    <font>
      <sz val="8"/>
      <color theme="1"/>
      <name val="Calibri"/>
      <family val="2"/>
      <scheme val="minor"/>
    </font>
    <font>
      <sz val="8"/>
      <color theme="1"/>
      <name val="Arial"/>
      <family val="2"/>
      <charset val="204"/>
    </font>
    <font>
      <b/>
      <sz val="8"/>
      <color rgb="FFFF0000"/>
      <name val="Arial"/>
      <family val="2"/>
      <charset val="204"/>
    </font>
  </fonts>
  <fills count="6">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theme="8" tint="0.79998168889431442"/>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0" fontId="2" fillId="0" borderId="0"/>
    <xf numFmtId="0" fontId="3" fillId="0" borderId="0"/>
    <xf numFmtId="0" fontId="4" fillId="0" borderId="0"/>
    <xf numFmtId="43" fontId="1" fillId="0" borderId="0" applyFont="0" applyFill="0" applyBorder="0" applyAlignment="0" applyProtection="0"/>
  </cellStyleXfs>
  <cellXfs count="59">
    <xf numFmtId="0" fontId="0" fillId="0" borderId="0" xfId="0"/>
    <xf numFmtId="0" fontId="7" fillId="2" borderId="1" xfId="0" applyFont="1" applyFill="1" applyBorder="1" applyAlignment="1">
      <alignment horizontal="center" vertical="center" wrapText="1"/>
    </xf>
    <xf numFmtId="3" fontId="7" fillId="2" borderId="1" xfId="0" applyNumberFormat="1" applyFont="1" applyFill="1" applyBorder="1" applyAlignment="1">
      <alignment horizontal="center" vertical="center"/>
    </xf>
    <xf numFmtId="165"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166" fontId="7" fillId="2"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164" fontId="7" fillId="2" borderId="1" xfId="1" applyFont="1" applyFill="1" applyBorder="1" applyAlignment="1">
      <alignment horizontal="left" vertical="center" wrapText="1"/>
    </xf>
    <xf numFmtId="0" fontId="7" fillId="2" borderId="1" xfId="4" applyFont="1" applyFill="1" applyBorder="1" applyAlignment="1">
      <alignment horizontal="left" vertical="center" wrapText="1"/>
    </xf>
    <xf numFmtId="0" fontId="6" fillId="2" borderId="0" xfId="0" applyFont="1" applyFill="1" applyAlignment="1">
      <alignment horizontal="center" vertical="center"/>
    </xf>
    <xf numFmtId="43" fontId="7" fillId="2" borderId="1" xfId="5" applyFont="1" applyFill="1" applyBorder="1" applyAlignment="1">
      <alignment horizontal="center" vertical="center"/>
    </xf>
    <xf numFmtId="43" fontId="6" fillId="2" borderId="1" xfId="5" applyFont="1" applyFill="1" applyBorder="1" applyAlignment="1">
      <alignment horizontal="center" vertical="center"/>
    </xf>
    <xf numFmtId="43" fontId="7" fillId="2" borderId="1" xfId="5" applyFont="1" applyFill="1" applyBorder="1" applyAlignment="1">
      <alignment horizontal="center" vertical="center" wrapText="1"/>
    </xf>
    <xf numFmtId="0" fontId="7" fillId="2" borderId="0" xfId="0" applyFont="1" applyFill="1" applyAlignment="1">
      <alignment horizontal="center" vertical="center"/>
    </xf>
    <xf numFmtId="166" fontId="8" fillId="3" borderId="1" xfId="0" applyNumberFormat="1" applyFont="1" applyFill="1" applyBorder="1" applyAlignment="1">
      <alignment horizontal="center" vertical="center" wrapText="1"/>
    </xf>
    <xf numFmtId="0" fontId="6" fillId="2" borderId="1" xfId="0" applyFont="1" applyFill="1" applyBorder="1" applyAlignment="1">
      <alignment horizontal="left" vertical="center"/>
    </xf>
    <xf numFmtId="0" fontId="6" fillId="2" borderId="0" xfId="0" applyFont="1" applyFill="1" applyAlignment="1">
      <alignment horizontal="left" vertical="center"/>
    </xf>
    <xf numFmtId="43" fontId="6" fillId="2" borderId="0" xfId="5" applyFont="1" applyFill="1" applyAlignment="1">
      <alignment horizontal="center" vertical="center"/>
    </xf>
    <xf numFmtId="43" fontId="9" fillId="2" borderId="0" xfId="5" applyFont="1" applyFill="1" applyAlignment="1">
      <alignment horizontal="center" vertical="center"/>
    </xf>
    <xf numFmtId="43" fontId="6" fillId="4" borderId="1" xfId="5" applyFont="1" applyFill="1" applyBorder="1" applyAlignment="1">
      <alignment horizontal="center" vertical="center"/>
    </xf>
    <xf numFmtId="43" fontId="7" fillId="4" borderId="1" xfId="5" applyFont="1" applyFill="1" applyBorder="1" applyAlignment="1">
      <alignment horizontal="center" vertical="center"/>
    </xf>
    <xf numFmtId="43" fontId="6" fillId="5" borderId="1" xfId="5" applyFont="1" applyFill="1" applyBorder="1" applyAlignment="1">
      <alignment horizontal="center" vertical="center"/>
    </xf>
    <xf numFmtId="43" fontId="7" fillId="5" borderId="1" xfId="5" applyFont="1" applyFill="1" applyBorder="1" applyAlignment="1">
      <alignment horizontal="center" vertical="center"/>
    </xf>
    <xf numFmtId="49" fontId="7" fillId="2" borderId="1" xfId="0" applyNumberFormat="1" applyFont="1" applyFill="1" applyBorder="1" applyAlignment="1">
      <alignment horizontal="left" vertical="center" wrapText="1"/>
    </xf>
    <xf numFmtId="0" fontId="7" fillId="2" borderId="1" xfId="2" applyFont="1" applyFill="1" applyBorder="1" applyAlignment="1">
      <alignment horizontal="left" vertical="center" wrapText="1"/>
    </xf>
    <xf numFmtId="0" fontId="8" fillId="2" borderId="1" xfId="0" applyFont="1" applyFill="1" applyBorder="1" applyAlignment="1">
      <alignment horizontal="left" vertical="center" wrapText="1"/>
    </xf>
    <xf numFmtId="0" fontId="7" fillId="2" borderId="1" xfId="3" applyNumberFormat="1" applyFont="1" applyFill="1" applyBorder="1" applyAlignment="1">
      <alignment horizontal="left" vertical="center" wrapText="1"/>
    </xf>
    <xf numFmtId="0" fontId="12"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3" fontId="6" fillId="2" borderId="1" xfId="0" applyNumberFormat="1" applyFont="1" applyFill="1" applyBorder="1" applyAlignment="1">
      <alignment horizontal="center" vertical="center"/>
    </xf>
    <xf numFmtId="43" fontId="6" fillId="5" borderId="1" xfId="5" applyFont="1" applyFill="1" applyBorder="1" applyAlignment="1">
      <alignment horizontal="center" vertical="center" wrapText="1"/>
    </xf>
    <xf numFmtId="43" fontId="6" fillId="4" borderId="1" xfId="5" applyFont="1" applyFill="1" applyBorder="1" applyAlignment="1">
      <alignment horizontal="center" vertical="center" wrapText="1"/>
    </xf>
    <xf numFmtId="43" fontId="6" fillId="2" borderId="0" xfId="5" applyFont="1" applyFill="1" applyAlignment="1">
      <alignment horizontal="center"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left" vertical="center"/>
    </xf>
    <xf numFmtId="0" fontId="15"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43" fontId="15" fillId="2" borderId="1" xfId="5" applyFont="1" applyFill="1" applyBorder="1" applyAlignment="1">
      <alignment horizontal="center" vertical="center" wrapText="1"/>
    </xf>
    <xf numFmtId="43" fontId="15" fillId="2" borderId="1" xfId="5" applyFont="1" applyFill="1" applyBorder="1" applyAlignment="1">
      <alignment horizontal="center" vertical="center"/>
    </xf>
    <xf numFmtId="43" fontId="16" fillId="4" borderId="1" xfId="5" applyFont="1" applyFill="1" applyBorder="1" applyAlignment="1">
      <alignment horizontal="center" vertical="center" wrapText="1"/>
    </xf>
    <xf numFmtId="43" fontId="16" fillId="4" borderId="1" xfId="5" applyFont="1" applyFill="1" applyBorder="1" applyAlignment="1">
      <alignment horizontal="center" vertical="center"/>
    </xf>
    <xf numFmtId="0" fontId="18" fillId="2" borderId="0" xfId="0" applyFont="1" applyFill="1" applyAlignment="1">
      <alignment horizontal="center" vertical="center"/>
    </xf>
    <xf numFmtId="0" fontId="14" fillId="2" borderId="0" xfId="0" applyFont="1" applyFill="1" applyAlignment="1">
      <alignment wrapText="1"/>
    </xf>
    <xf numFmtId="43" fontId="13" fillId="2" borderId="0" xfId="5" applyFont="1" applyFill="1" applyAlignment="1">
      <alignment horizontal="center" vertical="center" wrapText="1"/>
    </xf>
    <xf numFmtId="0" fontId="0" fillId="2" borderId="0" xfId="0" applyFill="1"/>
    <xf numFmtId="0" fontId="17" fillId="2" borderId="0" xfId="0" applyFont="1" applyFill="1"/>
    <xf numFmtId="0" fontId="16" fillId="4" borderId="1" xfId="0" applyFont="1" applyFill="1" applyBorder="1" applyAlignment="1">
      <alignment horizontal="center" vertical="center"/>
    </xf>
    <xf numFmtId="167" fontId="18" fillId="4" borderId="1" xfId="0" applyNumberFormat="1" applyFont="1" applyFill="1" applyBorder="1" applyAlignment="1">
      <alignment horizontal="center" vertical="center"/>
    </xf>
    <xf numFmtId="43" fontId="19" fillId="4" borderId="1" xfId="5" applyFont="1" applyFill="1" applyBorder="1" applyAlignment="1">
      <alignment horizontal="center" vertical="center" wrapText="1"/>
    </xf>
    <xf numFmtId="43" fontId="13" fillId="4" borderId="1" xfId="5" applyFont="1" applyFill="1" applyBorder="1" applyAlignment="1">
      <alignment horizontal="center" vertical="center"/>
    </xf>
    <xf numFmtId="43" fontId="13" fillId="5" borderId="1" xfId="5" applyFont="1" applyFill="1" applyBorder="1" applyAlignment="1">
      <alignment horizontal="center" vertical="center" wrapText="1"/>
    </xf>
    <xf numFmtId="43" fontId="13" fillId="2" borderId="0" xfId="5" applyFont="1" applyFill="1" applyAlignment="1">
      <alignment horizontal="center" vertical="center"/>
    </xf>
    <xf numFmtId="43" fontId="13" fillId="5" borderId="1" xfId="5" applyFont="1" applyFill="1" applyBorder="1" applyAlignment="1">
      <alignment horizontal="center" vertical="center"/>
    </xf>
    <xf numFmtId="43" fontId="13" fillId="4" borderId="1" xfId="5" applyFont="1" applyFill="1" applyBorder="1" applyAlignment="1">
      <alignment horizontal="center" vertical="center" wrapText="1"/>
    </xf>
    <xf numFmtId="167" fontId="0" fillId="2" borderId="0" xfId="0" applyNumberFormat="1" applyFill="1"/>
    <xf numFmtId="0" fontId="7" fillId="2" borderId="1" xfId="0" applyFont="1" applyFill="1" applyBorder="1" applyAlignment="1">
      <alignment horizontal="left" vertical="center" wrapText="1"/>
    </xf>
    <xf numFmtId="0" fontId="7" fillId="2" borderId="1" xfId="0" applyFont="1" applyFill="1" applyBorder="1" applyAlignment="1">
      <alignment horizontal="left" vertical="center"/>
    </xf>
  </cellXfs>
  <cellStyles count="6">
    <cellStyle name="Денежный" xfId="1" builtinId="4"/>
    <cellStyle name="Обычный" xfId="0" builtinId="0"/>
    <cellStyle name="Обычный 2" xfId="4"/>
    <cellStyle name="Обычный 3" xfId="2"/>
    <cellStyle name="Обычный_МИ" xfId="3"/>
    <cellStyle name="Финансовый" xfId="5"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39"/>
  <sheetViews>
    <sheetView tabSelected="1" zoomScale="85" zoomScaleNormal="85" workbookViewId="0">
      <pane ySplit="2" topLeftCell="A3" activePane="bottomLeft" state="frozen"/>
      <selection pane="bottomLeft" activeCell="C4" sqref="C4"/>
    </sheetView>
  </sheetViews>
  <sheetFormatPr defaultColWidth="9.140625" defaultRowHeight="81" customHeight="1"/>
  <cols>
    <col min="1" max="1" width="6.28515625" style="10" customWidth="1"/>
    <col min="2" max="2" width="19.28515625" style="17" customWidth="1"/>
    <col min="3" max="3" width="28.140625" style="17" customWidth="1"/>
    <col min="4" max="4" width="9.140625" style="10" customWidth="1"/>
    <col min="5" max="5" width="9.85546875" style="10" customWidth="1"/>
    <col min="6" max="6" width="15.7109375" style="18" customWidth="1"/>
    <col min="7" max="7" width="15.28515625" style="18" customWidth="1"/>
    <col min="8" max="8" width="16.28515625" style="18" customWidth="1"/>
    <col min="9" max="9" width="11.5703125" style="18" customWidth="1"/>
    <col min="10" max="10" width="10.5703125" style="18" customWidth="1"/>
    <col min="11" max="11" width="13.28515625" style="18" customWidth="1"/>
    <col min="12" max="13" width="9.5703125" style="18" customWidth="1"/>
    <col min="14" max="14" width="9.140625" style="18" customWidth="1"/>
    <col min="15" max="15" width="9.5703125" style="18" customWidth="1"/>
    <col min="16" max="16" width="12.28515625" style="53" customWidth="1"/>
    <col min="17" max="19" width="10.5703125" style="18" customWidth="1"/>
    <col min="20" max="20" width="9.140625" style="18" customWidth="1"/>
    <col min="21" max="21" width="10.42578125" style="18" customWidth="1"/>
    <col min="22" max="22" width="11.5703125" style="18" customWidth="1"/>
    <col min="23" max="23" width="10.5703125" style="18" customWidth="1"/>
    <col min="24" max="24" width="12.28515625" style="53" bestFit="1" customWidth="1"/>
    <col min="25" max="25" width="11.5703125" style="18" customWidth="1"/>
    <col min="26" max="26" width="10.5703125" style="18" customWidth="1"/>
    <col min="27" max="27" width="11.5703125" style="18" customWidth="1"/>
    <col min="28" max="28" width="10" style="18" customWidth="1"/>
    <col min="29" max="29" width="9.140625" style="18" customWidth="1"/>
    <col min="30" max="30" width="10.5703125" style="53" bestFit="1" customWidth="1"/>
    <col min="31" max="31" width="10.5703125" style="18" customWidth="1"/>
    <col min="32" max="32" width="10.42578125" style="18" customWidth="1"/>
    <col min="33" max="34" width="10.5703125" style="18" customWidth="1"/>
    <col min="35" max="35" width="13.140625" style="18" customWidth="1"/>
    <col min="36" max="36" width="9.140625" style="18" customWidth="1"/>
    <col min="37" max="37" width="10.5703125" style="18" customWidth="1"/>
    <col min="38" max="38" width="13.42578125" style="18" customWidth="1"/>
    <col min="39" max="39" width="13.7109375" style="53" bestFit="1" customWidth="1"/>
    <col min="40" max="40" width="11.85546875" style="18" customWidth="1"/>
    <col min="41" max="41" width="9.5703125" style="18" customWidth="1"/>
    <col min="42" max="43" width="9.140625" style="18" customWidth="1"/>
    <col min="44" max="44" width="11.28515625" style="53" bestFit="1" customWidth="1"/>
    <col min="45" max="45" width="10.7109375" style="18" customWidth="1"/>
    <col min="46" max="46" width="10.5703125" style="18" customWidth="1"/>
    <col min="47" max="47" width="15.7109375" style="43" bestFit="1" customWidth="1"/>
    <col min="48" max="48" width="14.7109375" style="46" bestFit="1" customWidth="1"/>
    <col min="49" max="16384" width="9.140625" style="10"/>
  </cols>
  <sheetData>
    <row r="1" spans="1:48" ht="15">
      <c r="I1" s="18" t="s">
        <v>635</v>
      </c>
      <c r="J1" s="18" t="s">
        <v>635</v>
      </c>
      <c r="P1" s="44"/>
      <c r="V1" s="18" t="s">
        <v>635</v>
      </c>
      <c r="X1" s="44"/>
      <c r="AD1" s="44"/>
      <c r="AF1" s="33"/>
      <c r="AM1" s="45"/>
      <c r="AR1" s="44"/>
    </row>
    <row r="2" spans="1:48" s="43" customFormat="1" ht="81" customHeight="1">
      <c r="A2" s="36" t="s">
        <v>0</v>
      </c>
      <c r="B2" s="37" t="s">
        <v>537</v>
      </c>
      <c r="C2" s="37" t="s">
        <v>1</v>
      </c>
      <c r="D2" s="37" t="s">
        <v>536</v>
      </c>
      <c r="E2" s="38" t="s">
        <v>2</v>
      </c>
      <c r="F2" s="39" t="s">
        <v>3</v>
      </c>
      <c r="G2" s="40" t="s">
        <v>4</v>
      </c>
      <c r="H2" s="41" t="s">
        <v>593</v>
      </c>
      <c r="I2" s="41" t="s">
        <v>594</v>
      </c>
      <c r="J2" s="41" t="s">
        <v>595</v>
      </c>
      <c r="K2" s="41" t="s">
        <v>596</v>
      </c>
      <c r="L2" s="41" t="s">
        <v>597</v>
      </c>
      <c r="M2" s="41" t="s">
        <v>598</v>
      </c>
      <c r="N2" s="41" t="s">
        <v>599</v>
      </c>
      <c r="O2" s="41" t="s">
        <v>600</v>
      </c>
      <c r="P2" s="50" t="s">
        <v>711</v>
      </c>
      <c r="Q2" s="41" t="s">
        <v>602</v>
      </c>
      <c r="R2" s="41" t="s">
        <v>603</v>
      </c>
      <c r="S2" s="41" t="s">
        <v>604</v>
      </c>
      <c r="T2" s="41" t="s">
        <v>605</v>
      </c>
      <c r="U2" s="41" t="s">
        <v>606</v>
      </c>
      <c r="V2" s="41" t="s">
        <v>607</v>
      </c>
      <c r="W2" s="41" t="s">
        <v>608</v>
      </c>
      <c r="X2" s="50" t="s">
        <v>712</v>
      </c>
      <c r="Y2" s="41" t="s">
        <v>609</v>
      </c>
      <c r="Z2" s="41" t="s">
        <v>610</v>
      </c>
      <c r="AA2" s="41" t="s">
        <v>611</v>
      </c>
      <c r="AB2" s="41" t="s">
        <v>612</v>
      </c>
      <c r="AC2" s="41" t="s">
        <v>613</v>
      </c>
      <c r="AD2" s="50" t="s">
        <v>713</v>
      </c>
      <c r="AE2" s="41" t="s">
        <v>615</v>
      </c>
      <c r="AF2" s="41" t="s">
        <v>616</v>
      </c>
      <c r="AG2" s="41" t="s">
        <v>617</v>
      </c>
      <c r="AH2" s="41" t="s">
        <v>654</v>
      </c>
      <c r="AI2" s="41" t="s">
        <v>618</v>
      </c>
      <c r="AJ2" s="41" t="s">
        <v>619</v>
      </c>
      <c r="AK2" s="41" t="s">
        <v>620</v>
      </c>
      <c r="AL2" s="42" t="s">
        <v>621</v>
      </c>
      <c r="AM2" s="50" t="s">
        <v>714</v>
      </c>
      <c r="AN2" s="41" t="s">
        <v>623</v>
      </c>
      <c r="AO2" s="41" t="s">
        <v>624</v>
      </c>
      <c r="AP2" s="41" t="s">
        <v>625</v>
      </c>
      <c r="AQ2" s="41" t="s">
        <v>626</v>
      </c>
      <c r="AR2" s="50" t="s">
        <v>715</v>
      </c>
      <c r="AS2" s="41" t="s">
        <v>628</v>
      </c>
      <c r="AT2" s="41" t="s">
        <v>629</v>
      </c>
      <c r="AU2" s="48" t="s">
        <v>632</v>
      </c>
      <c r="AV2" s="47"/>
    </row>
    <row r="3" spans="1:48" ht="81" customHeight="1">
      <c r="A3" s="4">
        <v>1</v>
      </c>
      <c r="B3" s="34" t="s">
        <v>11</v>
      </c>
      <c r="C3" s="34" t="s">
        <v>12</v>
      </c>
      <c r="D3" s="1" t="s">
        <v>9</v>
      </c>
      <c r="E3" s="2">
        <v>7200</v>
      </c>
      <c r="F3" s="11">
        <v>118.2</v>
      </c>
      <c r="G3" s="11">
        <f>E3*F3</f>
        <v>851040</v>
      </c>
      <c r="H3" s="20"/>
      <c r="I3" s="20"/>
      <c r="J3" s="20"/>
      <c r="K3" s="20"/>
      <c r="L3" s="20"/>
      <c r="M3" s="20"/>
      <c r="N3" s="20"/>
      <c r="O3" s="20"/>
      <c r="P3" s="51"/>
      <c r="Q3" s="20"/>
      <c r="R3" s="20"/>
      <c r="S3" s="20"/>
      <c r="T3" s="20"/>
      <c r="U3" s="20"/>
      <c r="V3" s="20"/>
      <c r="W3" s="20"/>
      <c r="X3" s="51"/>
      <c r="Y3" s="20"/>
      <c r="Z3" s="20"/>
      <c r="AA3" s="20"/>
      <c r="AB3" s="20"/>
      <c r="AC3" s="20"/>
      <c r="AD3" s="51"/>
      <c r="AE3" s="20"/>
      <c r="AF3" s="20"/>
      <c r="AG3" s="20"/>
      <c r="AH3" s="20"/>
      <c r="AI3" s="20"/>
      <c r="AJ3" s="20"/>
      <c r="AK3" s="20"/>
      <c r="AL3" s="20"/>
      <c r="AM3" s="51"/>
      <c r="AN3" s="20"/>
      <c r="AO3" s="20"/>
      <c r="AP3" s="20"/>
      <c r="AQ3" s="20"/>
      <c r="AR3" s="51"/>
      <c r="AS3" s="20"/>
      <c r="AT3" s="20"/>
      <c r="AU3" s="49" t="s">
        <v>652</v>
      </c>
    </row>
    <row r="4" spans="1:48" ht="81" customHeight="1">
      <c r="A4" s="4">
        <v>2</v>
      </c>
      <c r="B4" s="34" t="s">
        <v>11</v>
      </c>
      <c r="C4" s="34" t="s">
        <v>13</v>
      </c>
      <c r="D4" s="1" t="s">
        <v>9</v>
      </c>
      <c r="E4" s="2">
        <v>72000</v>
      </c>
      <c r="F4" s="11">
        <v>49.64</v>
      </c>
      <c r="G4" s="11">
        <f t="shared" ref="G4:G67" si="0">E4*F4</f>
        <v>3574080</v>
      </c>
      <c r="H4" s="20"/>
      <c r="I4" s="20"/>
      <c r="J4" s="20"/>
      <c r="K4" s="20"/>
      <c r="L4" s="20"/>
      <c r="M4" s="20"/>
      <c r="N4" s="20"/>
      <c r="O4" s="20"/>
      <c r="P4" s="51"/>
      <c r="Q4" s="20"/>
      <c r="R4" s="20"/>
      <c r="S4" s="20"/>
      <c r="T4" s="20"/>
      <c r="U4" s="20"/>
      <c r="V4" s="20"/>
      <c r="W4" s="20"/>
      <c r="X4" s="51"/>
      <c r="Y4" s="20"/>
      <c r="Z4" s="20"/>
      <c r="AA4" s="20"/>
      <c r="AB4" s="20"/>
      <c r="AC4" s="20"/>
      <c r="AD4" s="51"/>
      <c r="AE4" s="20"/>
      <c r="AF4" s="20"/>
      <c r="AG4" s="20"/>
      <c r="AH4" s="20"/>
      <c r="AI4" s="20"/>
      <c r="AJ4" s="20"/>
      <c r="AK4" s="20"/>
      <c r="AL4" s="20"/>
      <c r="AM4" s="51"/>
      <c r="AN4" s="20"/>
      <c r="AO4" s="20"/>
      <c r="AP4" s="20"/>
      <c r="AQ4" s="20"/>
      <c r="AR4" s="51"/>
      <c r="AS4" s="20"/>
      <c r="AT4" s="20"/>
      <c r="AU4" s="49" t="s">
        <v>652</v>
      </c>
    </row>
    <row r="5" spans="1:48" ht="81" customHeight="1">
      <c r="A5" s="4">
        <v>3</v>
      </c>
      <c r="B5" s="34" t="s">
        <v>25</v>
      </c>
      <c r="C5" s="34" t="s">
        <v>459</v>
      </c>
      <c r="D5" s="1" t="s">
        <v>16</v>
      </c>
      <c r="E5" s="2">
        <v>900</v>
      </c>
      <c r="F5" s="11">
        <v>3000</v>
      </c>
      <c r="G5" s="11">
        <f t="shared" si="0"/>
        <v>2700000</v>
      </c>
      <c r="H5" s="20"/>
      <c r="I5" s="20"/>
      <c r="J5" s="20"/>
      <c r="K5" s="20"/>
      <c r="L5" s="20"/>
      <c r="M5" s="20"/>
      <c r="N5" s="20"/>
      <c r="O5" s="20"/>
      <c r="P5" s="51"/>
      <c r="Q5" s="22">
        <v>2672</v>
      </c>
      <c r="R5" s="20"/>
      <c r="S5" s="20"/>
      <c r="T5" s="20"/>
      <c r="U5" s="20"/>
      <c r="V5" s="20"/>
      <c r="W5" s="20"/>
      <c r="X5" s="51"/>
      <c r="Y5" s="20"/>
      <c r="Z5" s="20"/>
      <c r="AA5" s="20"/>
      <c r="AB5" s="20"/>
      <c r="AC5" s="20"/>
      <c r="AD5" s="51"/>
      <c r="AE5" s="20"/>
      <c r="AF5" s="32" t="s">
        <v>655</v>
      </c>
      <c r="AG5" s="20"/>
      <c r="AH5" s="20"/>
      <c r="AI5" s="20"/>
      <c r="AJ5" s="20"/>
      <c r="AK5" s="20"/>
      <c r="AL5" s="20"/>
      <c r="AM5" s="51"/>
      <c r="AN5" s="20"/>
      <c r="AO5" s="20"/>
      <c r="AP5" s="20"/>
      <c r="AQ5" s="20"/>
      <c r="AR5" s="51"/>
      <c r="AS5" s="20"/>
      <c r="AT5" s="20"/>
      <c r="AU5" s="41" t="s">
        <v>602</v>
      </c>
      <c r="AV5" s="56"/>
    </row>
    <row r="6" spans="1:48" ht="81" customHeight="1">
      <c r="A6" s="4">
        <v>4</v>
      </c>
      <c r="B6" s="34" t="s">
        <v>26</v>
      </c>
      <c r="C6" s="34" t="s">
        <v>460</v>
      </c>
      <c r="D6" s="1" t="s">
        <v>16</v>
      </c>
      <c r="E6" s="2">
        <v>70</v>
      </c>
      <c r="F6" s="11">
        <v>6800</v>
      </c>
      <c r="G6" s="11">
        <f t="shared" si="0"/>
        <v>476000</v>
      </c>
      <c r="H6" s="20"/>
      <c r="I6" s="20"/>
      <c r="J6" s="20"/>
      <c r="K6" s="20"/>
      <c r="L6" s="20"/>
      <c r="M6" s="20"/>
      <c r="N6" s="20"/>
      <c r="O6" s="20"/>
      <c r="P6" s="51"/>
      <c r="Q6" s="22">
        <v>6603</v>
      </c>
      <c r="R6" s="20"/>
      <c r="S6" s="20"/>
      <c r="T6" s="20"/>
      <c r="U6" s="20"/>
      <c r="V6" s="20"/>
      <c r="W6" s="20"/>
      <c r="X6" s="51"/>
      <c r="Y6" s="20"/>
      <c r="Z6" s="20"/>
      <c r="AA6" s="20"/>
      <c r="AB6" s="20"/>
      <c r="AC6" s="20"/>
      <c r="AD6" s="51"/>
      <c r="AE6" s="20"/>
      <c r="AF6" s="20"/>
      <c r="AG6" s="20"/>
      <c r="AH6" s="20"/>
      <c r="AI6" s="20"/>
      <c r="AJ6" s="20"/>
      <c r="AK6" s="20"/>
      <c r="AL6" s="20"/>
      <c r="AM6" s="51"/>
      <c r="AN6" s="20"/>
      <c r="AO6" s="20"/>
      <c r="AP6" s="20"/>
      <c r="AQ6" s="20"/>
      <c r="AR6" s="51"/>
      <c r="AS6" s="20"/>
      <c r="AT6" s="20"/>
      <c r="AU6" s="41" t="s">
        <v>602</v>
      </c>
      <c r="AV6" s="56"/>
    </row>
    <row r="7" spans="1:48" ht="81" customHeight="1">
      <c r="A7" s="4">
        <v>5</v>
      </c>
      <c r="B7" s="34" t="s">
        <v>27</v>
      </c>
      <c r="C7" s="34" t="s">
        <v>28</v>
      </c>
      <c r="D7" s="1" t="s">
        <v>16</v>
      </c>
      <c r="E7" s="2">
        <v>300</v>
      </c>
      <c r="F7" s="11">
        <v>11000</v>
      </c>
      <c r="G7" s="11">
        <f t="shared" si="0"/>
        <v>3300000</v>
      </c>
      <c r="H7" s="20"/>
      <c r="I7" s="20"/>
      <c r="J7" s="20"/>
      <c r="K7" s="20"/>
      <c r="L7" s="20"/>
      <c r="M7" s="20"/>
      <c r="N7" s="20"/>
      <c r="O7" s="20"/>
      <c r="P7" s="51"/>
      <c r="Q7" s="22">
        <v>10593</v>
      </c>
      <c r="R7" s="20"/>
      <c r="S7" s="20"/>
      <c r="T7" s="20"/>
      <c r="U7" s="20"/>
      <c r="V7" s="20"/>
      <c r="W7" s="20"/>
      <c r="X7" s="51"/>
      <c r="Y7" s="20"/>
      <c r="Z7" s="20"/>
      <c r="AA7" s="20"/>
      <c r="AB7" s="20"/>
      <c r="AC7" s="20"/>
      <c r="AD7" s="51"/>
      <c r="AE7" s="20"/>
      <c r="AF7" s="20"/>
      <c r="AG7" s="20"/>
      <c r="AH7" s="20"/>
      <c r="AI7" s="20"/>
      <c r="AJ7" s="20"/>
      <c r="AK7" s="20"/>
      <c r="AL7" s="20"/>
      <c r="AM7" s="51"/>
      <c r="AN7" s="20"/>
      <c r="AO7" s="20"/>
      <c r="AP7" s="20"/>
      <c r="AQ7" s="20"/>
      <c r="AR7" s="51"/>
      <c r="AS7" s="20"/>
      <c r="AT7" s="20"/>
      <c r="AU7" s="41" t="s">
        <v>602</v>
      </c>
      <c r="AV7" s="56"/>
    </row>
    <row r="8" spans="1:48" ht="81" customHeight="1">
      <c r="A8" s="4">
        <v>6</v>
      </c>
      <c r="B8" s="34" t="s">
        <v>29</v>
      </c>
      <c r="C8" s="34" t="s">
        <v>461</v>
      </c>
      <c r="D8" s="1" t="s">
        <v>16</v>
      </c>
      <c r="E8" s="2">
        <v>100</v>
      </c>
      <c r="F8" s="11">
        <v>21000</v>
      </c>
      <c r="G8" s="11">
        <f t="shared" si="0"/>
        <v>2100000</v>
      </c>
      <c r="H8" s="20"/>
      <c r="I8" s="20"/>
      <c r="J8" s="20"/>
      <c r="K8" s="20"/>
      <c r="L8" s="20"/>
      <c r="M8" s="20"/>
      <c r="N8" s="20"/>
      <c r="O8" s="20"/>
      <c r="P8" s="51"/>
      <c r="Q8" s="22">
        <v>20993</v>
      </c>
      <c r="R8" s="20"/>
      <c r="S8" s="20"/>
      <c r="T8" s="20"/>
      <c r="U8" s="20"/>
      <c r="V8" s="20"/>
      <c r="W8" s="20"/>
      <c r="X8" s="51"/>
      <c r="Y8" s="20"/>
      <c r="Z8" s="20"/>
      <c r="AA8" s="20"/>
      <c r="AB8" s="20"/>
      <c r="AC8" s="20"/>
      <c r="AD8" s="51"/>
      <c r="AE8" s="20"/>
      <c r="AF8" s="20"/>
      <c r="AG8" s="20"/>
      <c r="AH8" s="20"/>
      <c r="AI8" s="20"/>
      <c r="AJ8" s="20"/>
      <c r="AK8" s="20"/>
      <c r="AL8" s="20"/>
      <c r="AM8" s="51"/>
      <c r="AN8" s="20"/>
      <c r="AO8" s="20"/>
      <c r="AP8" s="20"/>
      <c r="AQ8" s="20"/>
      <c r="AR8" s="51"/>
      <c r="AS8" s="20"/>
      <c r="AT8" s="20"/>
      <c r="AU8" s="41" t="s">
        <v>602</v>
      </c>
      <c r="AV8" s="56"/>
    </row>
    <row r="9" spans="1:48" ht="81" customHeight="1">
      <c r="A9" s="4">
        <v>7</v>
      </c>
      <c r="B9" s="34" t="s">
        <v>30</v>
      </c>
      <c r="C9" s="34" t="s">
        <v>31</v>
      </c>
      <c r="D9" s="1" t="s">
        <v>32</v>
      </c>
      <c r="E9" s="2">
        <v>30</v>
      </c>
      <c r="F9" s="11">
        <v>16000</v>
      </c>
      <c r="G9" s="11">
        <f t="shared" si="0"/>
        <v>480000</v>
      </c>
      <c r="H9" s="20"/>
      <c r="I9" s="20"/>
      <c r="J9" s="20"/>
      <c r="K9" s="20"/>
      <c r="L9" s="20"/>
      <c r="M9" s="20"/>
      <c r="N9" s="20"/>
      <c r="O9" s="20"/>
      <c r="P9" s="51"/>
      <c r="Q9" s="22">
        <v>15831</v>
      </c>
      <c r="R9" s="20"/>
      <c r="S9" s="20"/>
      <c r="T9" s="20"/>
      <c r="U9" s="20"/>
      <c r="V9" s="20"/>
      <c r="W9" s="20"/>
      <c r="X9" s="51"/>
      <c r="Y9" s="20"/>
      <c r="Z9" s="20"/>
      <c r="AA9" s="20"/>
      <c r="AB9" s="20"/>
      <c r="AC9" s="20"/>
      <c r="AD9" s="51"/>
      <c r="AE9" s="20"/>
      <c r="AF9" s="20"/>
      <c r="AG9" s="20"/>
      <c r="AH9" s="20"/>
      <c r="AI9" s="20"/>
      <c r="AJ9" s="20"/>
      <c r="AK9" s="20"/>
      <c r="AL9" s="20"/>
      <c r="AM9" s="51"/>
      <c r="AN9" s="20"/>
      <c r="AO9" s="20"/>
      <c r="AP9" s="20"/>
      <c r="AQ9" s="20"/>
      <c r="AR9" s="51"/>
      <c r="AS9" s="20"/>
      <c r="AT9" s="20"/>
      <c r="AU9" s="41" t="s">
        <v>602</v>
      </c>
      <c r="AV9" s="56"/>
    </row>
    <row r="10" spans="1:48" ht="81" customHeight="1">
      <c r="A10" s="4">
        <v>8</v>
      </c>
      <c r="B10" s="34" t="s">
        <v>33</v>
      </c>
      <c r="C10" s="34" t="s">
        <v>462</v>
      </c>
      <c r="D10" s="1" t="s">
        <v>16</v>
      </c>
      <c r="E10" s="2">
        <v>500</v>
      </c>
      <c r="F10" s="11">
        <v>780</v>
      </c>
      <c r="G10" s="11">
        <f t="shared" si="0"/>
        <v>390000</v>
      </c>
      <c r="H10" s="20"/>
      <c r="I10" s="20"/>
      <c r="J10" s="20"/>
      <c r="K10" s="20"/>
      <c r="L10" s="20"/>
      <c r="M10" s="20"/>
      <c r="N10" s="20"/>
      <c r="O10" s="20"/>
      <c r="P10" s="51"/>
      <c r="Q10" s="22">
        <v>565</v>
      </c>
      <c r="R10" s="20"/>
      <c r="S10" s="20"/>
      <c r="T10" s="20"/>
      <c r="U10" s="20"/>
      <c r="V10" s="20"/>
      <c r="W10" s="20"/>
      <c r="X10" s="51"/>
      <c r="Y10" s="20"/>
      <c r="Z10" s="20"/>
      <c r="AA10" s="20"/>
      <c r="AB10" s="20"/>
      <c r="AC10" s="20"/>
      <c r="AD10" s="51"/>
      <c r="AE10" s="20"/>
      <c r="AF10" s="20">
        <v>698</v>
      </c>
      <c r="AG10" s="20"/>
      <c r="AH10" s="20"/>
      <c r="AI10" s="20"/>
      <c r="AJ10" s="20"/>
      <c r="AK10" s="20"/>
      <c r="AL10" s="20"/>
      <c r="AM10" s="51"/>
      <c r="AN10" s="20"/>
      <c r="AO10" s="20"/>
      <c r="AP10" s="20"/>
      <c r="AQ10" s="20"/>
      <c r="AR10" s="51"/>
      <c r="AS10" s="20"/>
      <c r="AT10" s="20"/>
      <c r="AU10" s="41" t="s">
        <v>602</v>
      </c>
      <c r="AV10" s="56"/>
    </row>
    <row r="11" spans="1:48" ht="81" customHeight="1">
      <c r="A11" s="4">
        <v>9</v>
      </c>
      <c r="B11" s="34" t="s">
        <v>34</v>
      </c>
      <c r="C11" s="34" t="s">
        <v>463</v>
      </c>
      <c r="D11" s="1" t="s">
        <v>16</v>
      </c>
      <c r="E11" s="2">
        <v>2500</v>
      </c>
      <c r="F11" s="11">
        <v>780</v>
      </c>
      <c r="G11" s="11">
        <f t="shared" si="0"/>
        <v>1950000</v>
      </c>
      <c r="H11" s="20"/>
      <c r="I11" s="20"/>
      <c r="J11" s="20"/>
      <c r="K11" s="20"/>
      <c r="L11" s="20"/>
      <c r="M11" s="20"/>
      <c r="N11" s="20"/>
      <c r="O11" s="20"/>
      <c r="P11" s="51"/>
      <c r="Q11" s="20">
        <v>565</v>
      </c>
      <c r="R11" s="20"/>
      <c r="S11" s="20"/>
      <c r="T11" s="20"/>
      <c r="U11" s="20"/>
      <c r="V11" s="20"/>
      <c r="W11" s="20"/>
      <c r="X11" s="51"/>
      <c r="Y11" s="20"/>
      <c r="Z11" s="20"/>
      <c r="AA11" s="20"/>
      <c r="AB11" s="20"/>
      <c r="AC11" s="20"/>
      <c r="AD11" s="51"/>
      <c r="AE11" s="22">
        <v>539</v>
      </c>
      <c r="AF11" s="32" t="s">
        <v>656</v>
      </c>
      <c r="AG11" s="20"/>
      <c r="AH11" s="20"/>
      <c r="AI11" s="20"/>
      <c r="AJ11" s="20"/>
      <c r="AK11" s="20"/>
      <c r="AL11" s="20"/>
      <c r="AM11" s="51"/>
      <c r="AN11" s="20"/>
      <c r="AO11" s="20"/>
      <c r="AP11" s="20"/>
      <c r="AQ11" s="20"/>
      <c r="AR11" s="51"/>
      <c r="AS11" s="20"/>
      <c r="AT11" s="20"/>
      <c r="AU11" s="41" t="s">
        <v>615</v>
      </c>
      <c r="AV11" s="56"/>
    </row>
    <row r="12" spans="1:48" ht="81" customHeight="1">
      <c r="A12" s="4">
        <v>10</v>
      </c>
      <c r="B12" s="34" t="s">
        <v>464</v>
      </c>
      <c r="C12" s="34" t="s">
        <v>465</v>
      </c>
      <c r="D12" s="1" t="s">
        <v>35</v>
      </c>
      <c r="E12" s="2">
        <v>50</v>
      </c>
      <c r="F12" s="11">
        <v>9500</v>
      </c>
      <c r="G12" s="11">
        <f t="shared" si="0"/>
        <v>475000</v>
      </c>
      <c r="H12" s="20"/>
      <c r="I12" s="20"/>
      <c r="J12" s="20"/>
      <c r="K12" s="20"/>
      <c r="L12" s="20"/>
      <c r="M12" s="20"/>
      <c r="N12" s="20"/>
      <c r="O12" s="20"/>
      <c r="P12" s="51"/>
      <c r="Q12" s="20">
        <v>9443</v>
      </c>
      <c r="R12" s="20"/>
      <c r="S12" s="20"/>
      <c r="T12" s="20"/>
      <c r="U12" s="20"/>
      <c r="V12" s="20"/>
      <c r="W12" s="20"/>
      <c r="X12" s="51"/>
      <c r="Y12" s="20"/>
      <c r="Z12" s="20"/>
      <c r="AA12" s="20"/>
      <c r="AB12" s="20"/>
      <c r="AC12" s="20"/>
      <c r="AD12" s="51"/>
      <c r="AE12" s="20">
        <v>9236</v>
      </c>
      <c r="AF12" s="22">
        <v>7990</v>
      </c>
      <c r="AG12" s="20"/>
      <c r="AH12" s="20"/>
      <c r="AI12" s="20"/>
      <c r="AJ12" s="20"/>
      <c r="AK12" s="20"/>
      <c r="AL12" s="20"/>
      <c r="AM12" s="51"/>
      <c r="AN12" s="20"/>
      <c r="AO12" s="20"/>
      <c r="AP12" s="20"/>
      <c r="AQ12" s="20"/>
      <c r="AR12" s="51"/>
      <c r="AS12" s="20"/>
      <c r="AT12" s="20"/>
      <c r="AU12" s="41" t="s">
        <v>616</v>
      </c>
      <c r="AV12" s="56"/>
    </row>
    <row r="13" spans="1:48" ht="81" customHeight="1">
      <c r="A13" s="4">
        <v>11</v>
      </c>
      <c r="B13" s="34" t="s">
        <v>466</v>
      </c>
      <c r="C13" s="34" t="s">
        <v>467</v>
      </c>
      <c r="D13" s="1" t="s">
        <v>35</v>
      </c>
      <c r="E13" s="2">
        <v>80</v>
      </c>
      <c r="F13" s="11">
        <v>9500</v>
      </c>
      <c r="G13" s="11">
        <f t="shared" si="0"/>
        <v>760000</v>
      </c>
      <c r="H13" s="20"/>
      <c r="I13" s="20"/>
      <c r="J13" s="20"/>
      <c r="K13" s="20"/>
      <c r="L13" s="20"/>
      <c r="M13" s="20"/>
      <c r="N13" s="20"/>
      <c r="O13" s="20"/>
      <c r="P13" s="51"/>
      <c r="Q13" s="20">
        <v>9443</v>
      </c>
      <c r="R13" s="20"/>
      <c r="S13" s="20"/>
      <c r="T13" s="20"/>
      <c r="U13" s="20"/>
      <c r="V13" s="20"/>
      <c r="W13" s="20"/>
      <c r="X13" s="51"/>
      <c r="Y13" s="20"/>
      <c r="Z13" s="20"/>
      <c r="AA13" s="20"/>
      <c r="AB13" s="20"/>
      <c r="AC13" s="20"/>
      <c r="AD13" s="51"/>
      <c r="AE13" s="20">
        <v>9236</v>
      </c>
      <c r="AF13" s="22">
        <v>7990</v>
      </c>
      <c r="AG13" s="20"/>
      <c r="AH13" s="20"/>
      <c r="AI13" s="20"/>
      <c r="AJ13" s="20"/>
      <c r="AK13" s="20"/>
      <c r="AL13" s="20"/>
      <c r="AM13" s="51"/>
      <c r="AN13" s="20"/>
      <c r="AO13" s="20"/>
      <c r="AP13" s="20"/>
      <c r="AQ13" s="20"/>
      <c r="AR13" s="51"/>
      <c r="AS13" s="20"/>
      <c r="AT13" s="20"/>
      <c r="AU13" s="41" t="s">
        <v>616</v>
      </c>
      <c r="AV13" s="56"/>
    </row>
    <row r="14" spans="1:48" ht="81" customHeight="1">
      <c r="A14" s="4">
        <v>12</v>
      </c>
      <c r="B14" s="34" t="s">
        <v>468</v>
      </c>
      <c r="C14" s="34" t="s">
        <v>469</v>
      </c>
      <c r="D14" s="1" t="s">
        <v>35</v>
      </c>
      <c r="E14" s="2">
        <v>40</v>
      </c>
      <c r="F14" s="11">
        <v>12000</v>
      </c>
      <c r="G14" s="11">
        <f t="shared" si="0"/>
        <v>480000</v>
      </c>
      <c r="H14" s="20"/>
      <c r="I14" s="20"/>
      <c r="J14" s="20"/>
      <c r="K14" s="20"/>
      <c r="L14" s="20"/>
      <c r="M14" s="20"/>
      <c r="N14" s="20"/>
      <c r="O14" s="20"/>
      <c r="P14" s="51"/>
      <c r="Q14" s="20">
        <v>10993</v>
      </c>
      <c r="R14" s="20"/>
      <c r="S14" s="20"/>
      <c r="T14" s="20"/>
      <c r="U14" s="20"/>
      <c r="V14" s="20"/>
      <c r="W14" s="20"/>
      <c r="X14" s="51"/>
      <c r="Y14" s="20"/>
      <c r="Z14" s="20"/>
      <c r="AA14" s="20"/>
      <c r="AB14" s="20"/>
      <c r="AC14" s="20"/>
      <c r="AD14" s="51"/>
      <c r="AE14" s="20"/>
      <c r="AF14" s="22">
        <v>7990</v>
      </c>
      <c r="AG14" s="20"/>
      <c r="AH14" s="20"/>
      <c r="AI14" s="20"/>
      <c r="AJ14" s="20"/>
      <c r="AK14" s="20"/>
      <c r="AL14" s="20"/>
      <c r="AM14" s="51"/>
      <c r="AN14" s="20"/>
      <c r="AO14" s="20"/>
      <c r="AP14" s="20"/>
      <c r="AQ14" s="20"/>
      <c r="AR14" s="51"/>
      <c r="AS14" s="20"/>
      <c r="AT14" s="20"/>
      <c r="AU14" s="41" t="s">
        <v>616</v>
      </c>
      <c r="AV14" s="56"/>
    </row>
    <row r="15" spans="1:48" ht="81" customHeight="1">
      <c r="A15" s="4">
        <v>13</v>
      </c>
      <c r="B15" s="34" t="s">
        <v>36</v>
      </c>
      <c r="C15" s="34" t="s">
        <v>37</v>
      </c>
      <c r="D15" s="1" t="s">
        <v>16</v>
      </c>
      <c r="E15" s="2">
        <v>80</v>
      </c>
      <c r="F15" s="11">
        <v>1100</v>
      </c>
      <c r="G15" s="11">
        <f t="shared" si="0"/>
        <v>88000</v>
      </c>
      <c r="H15" s="20"/>
      <c r="I15" s="20"/>
      <c r="J15" s="20"/>
      <c r="K15" s="20"/>
      <c r="L15" s="20"/>
      <c r="M15" s="20"/>
      <c r="N15" s="20"/>
      <c r="O15" s="20"/>
      <c r="P15" s="51"/>
      <c r="Q15" s="20">
        <v>1089</v>
      </c>
      <c r="R15" s="20"/>
      <c r="S15" s="20"/>
      <c r="T15" s="20"/>
      <c r="U15" s="20"/>
      <c r="V15" s="20"/>
      <c r="W15" s="20"/>
      <c r="X15" s="51"/>
      <c r="Y15" s="20"/>
      <c r="Z15" s="20"/>
      <c r="AA15" s="20"/>
      <c r="AB15" s="20"/>
      <c r="AC15" s="20"/>
      <c r="AD15" s="51"/>
      <c r="AE15" s="20"/>
      <c r="AF15" s="20">
        <v>661</v>
      </c>
      <c r="AG15" s="20"/>
      <c r="AH15" s="20"/>
      <c r="AI15" s="20"/>
      <c r="AJ15" s="20"/>
      <c r="AK15" s="20"/>
      <c r="AL15" s="20"/>
      <c r="AM15" s="51"/>
      <c r="AN15" s="20"/>
      <c r="AO15" s="20"/>
      <c r="AP15" s="20"/>
      <c r="AQ15" s="20"/>
      <c r="AR15" s="51"/>
      <c r="AS15" s="20"/>
      <c r="AT15" s="22">
        <v>655</v>
      </c>
      <c r="AU15" s="41" t="s">
        <v>629</v>
      </c>
      <c r="AV15" s="56"/>
    </row>
    <row r="16" spans="1:48" ht="81" customHeight="1">
      <c r="A16" s="4">
        <v>14</v>
      </c>
      <c r="B16" s="34" t="s">
        <v>38</v>
      </c>
      <c r="C16" s="34" t="s">
        <v>39</v>
      </c>
      <c r="D16" s="1" t="s">
        <v>16</v>
      </c>
      <c r="E16" s="2">
        <v>100</v>
      </c>
      <c r="F16" s="11">
        <v>1100</v>
      </c>
      <c r="G16" s="11">
        <f t="shared" si="0"/>
        <v>110000</v>
      </c>
      <c r="H16" s="20"/>
      <c r="I16" s="20"/>
      <c r="J16" s="20"/>
      <c r="K16" s="20"/>
      <c r="L16" s="20"/>
      <c r="M16" s="20"/>
      <c r="N16" s="20"/>
      <c r="O16" s="20"/>
      <c r="P16" s="51"/>
      <c r="Q16" s="20">
        <v>1089</v>
      </c>
      <c r="R16" s="20"/>
      <c r="S16" s="20"/>
      <c r="T16" s="20"/>
      <c r="U16" s="20"/>
      <c r="V16" s="20"/>
      <c r="W16" s="20"/>
      <c r="X16" s="51"/>
      <c r="Y16" s="20"/>
      <c r="Z16" s="20"/>
      <c r="AA16" s="20"/>
      <c r="AB16" s="20"/>
      <c r="AC16" s="20"/>
      <c r="AD16" s="51"/>
      <c r="AE16" s="20"/>
      <c r="AF16" s="20">
        <v>661</v>
      </c>
      <c r="AG16" s="20"/>
      <c r="AH16" s="20"/>
      <c r="AI16" s="20"/>
      <c r="AJ16" s="20"/>
      <c r="AK16" s="20"/>
      <c r="AL16" s="20"/>
      <c r="AM16" s="51"/>
      <c r="AN16" s="20"/>
      <c r="AO16" s="20"/>
      <c r="AP16" s="20"/>
      <c r="AQ16" s="20"/>
      <c r="AR16" s="51"/>
      <c r="AS16" s="20"/>
      <c r="AT16" s="22">
        <v>655</v>
      </c>
      <c r="AU16" s="41" t="s">
        <v>629</v>
      </c>
      <c r="AV16" s="56"/>
    </row>
    <row r="17" spans="1:48" ht="81" customHeight="1">
      <c r="A17" s="4">
        <v>15</v>
      </c>
      <c r="B17" s="34" t="s">
        <v>40</v>
      </c>
      <c r="C17" s="34" t="s">
        <v>41</v>
      </c>
      <c r="D17" s="1" t="s">
        <v>16</v>
      </c>
      <c r="E17" s="2">
        <v>450</v>
      </c>
      <c r="F17" s="11">
        <v>1100</v>
      </c>
      <c r="G17" s="11">
        <f t="shared" si="0"/>
        <v>495000</v>
      </c>
      <c r="H17" s="20"/>
      <c r="I17" s="20"/>
      <c r="J17" s="20"/>
      <c r="K17" s="20"/>
      <c r="L17" s="20"/>
      <c r="M17" s="20"/>
      <c r="N17" s="20"/>
      <c r="O17" s="20"/>
      <c r="P17" s="51"/>
      <c r="Q17" s="20">
        <v>1089</v>
      </c>
      <c r="R17" s="20"/>
      <c r="S17" s="20"/>
      <c r="T17" s="20"/>
      <c r="U17" s="20"/>
      <c r="V17" s="20"/>
      <c r="W17" s="20"/>
      <c r="X17" s="51"/>
      <c r="Y17" s="20"/>
      <c r="Z17" s="20"/>
      <c r="AA17" s="20"/>
      <c r="AB17" s="20"/>
      <c r="AC17" s="20"/>
      <c r="AD17" s="51"/>
      <c r="AE17" s="20"/>
      <c r="AF17" s="20">
        <v>661</v>
      </c>
      <c r="AG17" s="20"/>
      <c r="AH17" s="20"/>
      <c r="AI17" s="20"/>
      <c r="AJ17" s="20"/>
      <c r="AK17" s="20"/>
      <c r="AL17" s="20"/>
      <c r="AM17" s="51"/>
      <c r="AN17" s="20"/>
      <c r="AO17" s="20"/>
      <c r="AP17" s="20"/>
      <c r="AQ17" s="20"/>
      <c r="AR17" s="51"/>
      <c r="AS17" s="20"/>
      <c r="AT17" s="22">
        <v>655</v>
      </c>
      <c r="AU17" s="41" t="s">
        <v>629</v>
      </c>
      <c r="AV17" s="56"/>
    </row>
    <row r="18" spans="1:48" ht="81" customHeight="1">
      <c r="A18" s="4">
        <v>16</v>
      </c>
      <c r="B18" s="34" t="s">
        <v>42</v>
      </c>
      <c r="C18" s="34" t="s">
        <v>43</v>
      </c>
      <c r="D18" s="1" t="s">
        <v>16</v>
      </c>
      <c r="E18" s="2">
        <v>300</v>
      </c>
      <c r="F18" s="11">
        <v>1100</v>
      </c>
      <c r="G18" s="11">
        <f t="shared" si="0"/>
        <v>330000</v>
      </c>
      <c r="H18" s="20"/>
      <c r="I18" s="20"/>
      <c r="J18" s="20"/>
      <c r="K18" s="20"/>
      <c r="L18" s="20"/>
      <c r="M18" s="20"/>
      <c r="N18" s="20"/>
      <c r="O18" s="20"/>
      <c r="P18" s="51"/>
      <c r="Q18" s="20">
        <v>1089</v>
      </c>
      <c r="R18" s="20"/>
      <c r="S18" s="20"/>
      <c r="T18" s="20"/>
      <c r="U18" s="20"/>
      <c r="V18" s="20"/>
      <c r="W18" s="20"/>
      <c r="X18" s="51"/>
      <c r="Y18" s="20"/>
      <c r="Z18" s="20"/>
      <c r="AA18" s="20"/>
      <c r="AB18" s="20"/>
      <c r="AC18" s="20"/>
      <c r="AD18" s="51"/>
      <c r="AE18" s="20"/>
      <c r="AF18" s="20">
        <v>661</v>
      </c>
      <c r="AG18" s="20"/>
      <c r="AH18" s="20"/>
      <c r="AI18" s="20"/>
      <c r="AJ18" s="20"/>
      <c r="AK18" s="20"/>
      <c r="AL18" s="20"/>
      <c r="AM18" s="51"/>
      <c r="AN18" s="20"/>
      <c r="AO18" s="20"/>
      <c r="AP18" s="20"/>
      <c r="AQ18" s="20"/>
      <c r="AR18" s="51"/>
      <c r="AS18" s="20"/>
      <c r="AT18" s="22">
        <v>655</v>
      </c>
      <c r="AU18" s="41" t="s">
        <v>629</v>
      </c>
      <c r="AV18" s="56"/>
    </row>
    <row r="19" spans="1:48" ht="81" customHeight="1">
      <c r="A19" s="4">
        <v>17</v>
      </c>
      <c r="B19" s="34" t="s">
        <v>44</v>
      </c>
      <c r="C19" s="34" t="s">
        <v>45</v>
      </c>
      <c r="D19" s="1" t="s">
        <v>16</v>
      </c>
      <c r="E19" s="2">
        <v>150</v>
      </c>
      <c r="F19" s="11">
        <v>1100</v>
      </c>
      <c r="G19" s="11">
        <f t="shared" si="0"/>
        <v>165000</v>
      </c>
      <c r="H19" s="20"/>
      <c r="I19" s="20"/>
      <c r="J19" s="20"/>
      <c r="K19" s="20"/>
      <c r="L19" s="20"/>
      <c r="M19" s="20"/>
      <c r="N19" s="20"/>
      <c r="O19" s="20"/>
      <c r="P19" s="51"/>
      <c r="Q19" s="20">
        <v>1089</v>
      </c>
      <c r="R19" s="20"/>
      <c r="S19" s="20"/>
      <c r="T19" s="20"/>
      <c r="U19" s="20"/>
      <c r="V19" s="20"/>
      <c r="W19" s="20"/>
      <c r="X19" s="51"/>
      <c r="Y19" s="20"/>
      <c r="Z19" s="20"/>
      <c r="AA19" s="20"/>
      <c r="AB19" s="20"/>
      <c r="AC19" s="20"/>
      <c r="AD19" s="51"/>
      <c r="AE19" s="20"/>
      <c r="AF19" s="20">
        <v>661</v>
      </c>
      <c r="AG19" s="20"/>
      <c r="AH19" s="20"/>
      <c r="AI19" s="20"/>
      <c r="AJ19" s="20"/>
      <c r="AK19" s="20"/>
      <c r="AL19" s="20"/>
      <c r="AM19" s="51"/>
      <c r="AN19" s="20"/>
      <c r="AO19" s="20"/>
      <c r="AP19" s="20"/>
      <c r="AQ19" s="20"/>
      <c r="AR19" s="51"/>
      <c r="AS19" s="20"/>
      <c r="AT19" s="22">
        <v>655</v>
      </c>
      <c r="AU19" s="41" t="s">
        <v>629</v>
      </c>
      <c r="AV19" s="56"/>
    </row>
    <row r="20" spans="1:48" ht="81" customHeight="1">
      <c r="A20" s="4">
        <v>18</v>
      </c>
      <c r="B20" s="34" t="s">
        <v>46</v>
      </c>
      <c r="C20" s="34" t="s">
        <v>47</v>
      </c>
      <c r="D20" s="1" t="s">
        <v>16</v>
      </c>
      <c r="E20" s="2">
        <v>17</v>
      </c>
      <c r="F20" s="11">
        <v>1100</v>
      </c>
      <c r="G20" s="11">
        <f t="shared" si="0"/>
        <v>18700</v>
      </c>
      <c r="H20" s="20"/>
      <c r="I20" s="20"/>
      <c r="J20" s="20"/>
      <c r="K20" s="20"/>
      <c r="L20" s="20"/>
      <c r="M20" s="20"/>
      <c r="N20" s="20"/>
      <c r="O20" s="20"/>
      <c r="P20" s="51"/>
      <c r="Q20" s="20">
        <v>1089</v>
      </c>
      <c r="R20" s="20"/>
      <c r="S20" s="20"/>
      <c r="T20" s="20"/>
      <c r="U20" s="20"/>
      <c r="V20" s="20"/>
      <c r="W20" s="20"/>
      <c r="X20" s="51"/>
      <c r="Y20" s="20"/>
      <c r="Z20" s="20"/>
      <c r="AA20" s="20"/>
      <c r="AB20" s="20"/>
      <c r="AC20" s="20"/>
      <c r="AD20" s="51"/>
      <c r="AE20" s="20"/>
      <c r="AF20" s="20">
        <v>661</v>
      </c>
      <c r="AG20" s="20"/>
      <c r="AH20" s="20"/>
      <c r="AI20" s="20"/>
      <c r="AJ20" s="20"/>
      <c r="AK20" s="20"/>
      <c r="AL20" s="20"/>
      <c r="AM20" s="51"/>
      <c r="AN20" s="20"/>
      <c r="AO20" s="20"/>
      <c r="AP20" s="20"/>
      <c r="AQ20" s="20"/>
      <c r="AR20" s="51"/>
      <c r="AS20" s="20"/>
      <c r="AT20" s="22">
        <v>655</v>
      </c>
      <c r="AU20" s="41" t="s">
        <v>629</v>
      </c>
      <c r="AV20" s="56"/>
    </row>
    <row r="21" spans="1:48" ht="81" customHeight="1">
      <c r="A21" s="4">
        <v>19</v>
      </c>
      <c r="B21" s="34" t="s">
        <v>48</v>
      </c>
      <c r="C21" s="34" t="s">
        <v>49</v>
      </c>
      <c r="D21" s="1" t="s">
        <v>16</v>
      </c>
      <c r="E21" s="2">
        <v>400</v>
      </c>
      <c r="F21" s="11">
        <v>1100</v>
      </c>
      <c r="G21" s="11">
        <f t="shared" si="0"/>
        <v>440000</v>
      </c>
      <c r="H21" s="20"/>
      <c r="I21" s="20"/>
      <c r="J21" s="20"/>
      <c r="K21" s="20"/>
      <c r="L21" s="20"/>
      <c r="M21" s="20"/>
      <c r="N21" s="20"/>
      <c r="O21" s="20"/>
      <c r="P21" s="51"/>
      <c r="Q21" s="22">
        <v>577</v>
      </c>
      <c r="R21" s="20"/>
      <c r="S21" s="20"/>
      <c r="T21" s="20"/>
      <c r="U21" s="20"/>
      <c r="V21" s="20"/>
      <c r="W21" s="20"/>
      <c r="X21" s="51"/>
      <c r="Y21" s="20"/>
      <c r="Z21" s="20"/>
      <c r="AA21" s="20"/>
      <c r="AB21" s="20"/>
      <c r="AC21" s="20"/>
      <c r="AD21" s="51"/>
      <c r="AE21" s="20"/>
      <c r="AF21" s="20"/>
      <c r="AG21" s="20"/>
      <c r="AH21" s="20"/>
      <c r="AI21" s="20"/>
      <c r="AJ21" s="20"/>
      <c r="AK21" s="20"/>
      <c r="AL21" s="20"/>
      <c r="AM21" s="51"/>
      <c r="AN21" s="20"/>
      <c r="AO21" s="20"/>
      <c r="AP21" s="20"/>
      <c r="AQ21" s="20"/>
      <c r="AR21" s="51"/>
      <c r="AS21" s="20"/>
      <c r="AT21" s="20"/>
      <c r="AU21" s="41" t="s">
        <v>602</v>
      </c>
      <c r="AV21" s="56"/>
    </row>
    <row r="22" spans="1:48" ht="81" customHeight="1">
      <c r="A22" s="4">
        <v>20</v>
      </c>
      <c r="B22" s="34" t="s">
        <v>50</v>
      </c>
      <c r="C22" s="34" t="s">
        <v>51</v>
      </c>
      <c r="D22" s="1" t="s">
        <v>16</v>
      </c>
      <c r="E22" s="2">
        <v>10</v>
      </c>
      <c r="F22" s="11">
        <v>3700</v>
      </c>
      <c r="G22" s="11">
        <f t="shared" si="0"/>
        <v>37000</v>
      </c>
      <c r="H22" s="20"/>
      <c r="I22" s="20"/>
      <c r="J22" s="20"/>
      <c r="K22" s="20"/>
      <c r="L22" s="20"/>
      <c r="M22" s="20"/>
      <c r="N22" s="20"/>
      <c r="O22" s="20"/>
      <c r="P22" s="51"/>
      <c r="Q22" s="20"/>
      <c r="R22" s="20"/>
      <c r="S22" s="20"/>
      <c r="T22" s="20"/>
      <c r="U22" s="20"/>
      <c r="V22" s="20"/>
      <c r="W22" s="20"/>
      <c r="X22" s="51"/>
      <c r="Y22" s="20"/>
      <c r="Z22" s="20"/>
      <c r="AA22" s="20"/>
      <c r="AB22" s="20"/>
      <c r="AC22" s="20"/>
      <c r="AD22" s="51"/>
      <c r="AE22" s="20"/>
      <c r="AF22" s="20"/>
      <c r="AG22" s="20"/>
      <c r="AH22" s="20"/>
      <c r="AI22" s="20"/>
      <c r="AJ22" s="20"/>
      <c r="AK22" s="20"/>
      <c r="AL22" s="20"/>
      <c r="AM22" s="51"/>
      <c r="AN22" s="20"/>
      <c r="AO22" s="20"/>
      <c r="AP22" s="20"/>
      <c r="AQ22" s="20"/>
      <c r="AR22" s="51"/>
      <c r="AS22" s="20"/>
      <c r="AT22" s="20"/>
      <c r="AU22" s="49" t="s">
        <v>652</v>
      </c>
    </row>
    <row r="23" spans="1:48" ht="81" customHeight="1">
      <c r="A23" s="4">
        <v>21</v>
      </c>
      <c r="B23" s="34" t="s">
        <v>52</v>
      </c>
      <c r="C23" s="34" t="s">
        <v>53</v>
      </c>
      <c r="D23" s="1" t="s">
        <v>16</v>
      </c>
      <c r="E23" s="2">
        <v>50</v>
      </c>
      <c r="F23" s="11">
        <v>900</v>
      </c>
      <c r="G23" s="11">
        <f t="shared" si="0"/>
        <v>45000</v>
      </c>
      <c r="H23" s="20"/>
      <c r="I23" s="20"/>
      <c r="J23" s="20"/>
      <c r="K23" s="20"/>
      <c r="L23" s="20"/>
      <c r="M23" s="20"/>
      <c r="N23" s="20"/>
      <c r="O23" s="20"/>
      <c r="P23" s="51"/>
      <c r="Q23" s="22">
        <v>883</v>
      </c>
      <c r="R23" s="20"/>
      <c r="S23" s="20"/>
      <c r="T23" s="20"/>
      <c r="U23" s="20"/>
      <c r="V23" s="20"/>
      <c r="W23" s="20"/>
      <c r="X23" s="51"/>
      <c r="Y23" s="20"/>
      <c r="Z23" s="20"/>
      <c r="AA23" s="20"/>
      <c r="AB23" s="20"/>
      <c r="AC23" s="20"/>
      <c r="AD23" s="51"/>
      <c r="AE23" s="20"/>
      <c r="AF23" s="20"/>
      <c r="AG23" s="20"/>
      <c r="AH23" s="20"/>
      <c r="AI23" s="20"/>
      <c r="AJ23" s="20"/>
      <c r="AK23" s="20"/>
      <c r="AL23" s="20"/>
      <c r="AM23" s="51"/>
      <c r="AN23" s="20"/>
      <c r="AO23" s="20"/>
      <c r="AP23" s="20"/>
      <c r="AQ23" s="20"/>
      <c r="AR23" s="51"/>
      <c r="AS23" s="20"/>
      <c r="AT23" s="20"/>
      <c r="AU23" s="41" t="s">
        <v>602</v>
      </c>
      <c r="AV23" s="56"/>
    </row>
    <row r="24" spans="1:48" ht="81" customHeight="1">
      <c r="A24" s="4">
        <v>22</v>
      </c>
      <c r="B24" s="34" t="s">
        <v>54</v>
      </c>
      <c r="C24" s="34" t="s">
        <v>55</v>
      </c>
      <c r="D24" s="1" t="s">
        <v>16</v>
      </c>
      <c r="E24" s="2">
        <v>50</v>
      </c>
      <c r="F24" s="11">
        <v>900</v>
      </c>
      <c r="G24" s="11">
        <f t="shared" si="0"/>
        <v>45000</v>
      </c>
      <c r="H24" s="20"/>
      <c r="I24" s="20"/>
      <c r="J24" s="20"/>
      <c r="K24" s="20"/>
      <c r="L24" s="20"/>
      <c r="M24" s="20"/>
      <c r="N24" s="20"/>
      <c r="O24" s="20"/>
      <c r="P24" s="51"/>
      <c r="Q24" s="22">
        <v>883</v>
      </c>
      <c r="R24" s="20"/>
      <c r="S24" s="20"/>
      <c r="T24" s="20"/>
      <c r="U24" s="20"/>
      <c r="V24" s="20"/>
      <c r="W24" s="20"/>
      <c r="X24" s="51"/>
      <c r="Y24" s="20"/>
      <c r="Z24" s="20"/>
      <c r="AA24" s="20"/>
      <c r="AB24" s="20"/>
      <c r="AC24" s="20"/>
      <c r="AD24" s="51"/>
      <c r="AE24" s="20"/>
      <c r="AF24" s="20"/>
      <c r="AG24" s="20"/>
      <c r="AH24" s="20"/>
      <c r="AI24" s="20"/>
      <c r="AJ24" s="20"/>
      <c r="AK24" s="20"/>
      <c r="AL24" s="20"/>
      <c r="AM24" s="51"/>
      <c r="AN24" s="20"/>
      <c r="AO24" s="20"/>
      <c r="AP24" s="20"/>
      <c r="AQ24" s="20"/>
      <c r="AR24" s="51"/>
      <c r="AS24" s="20"/>
      <c r="AT24" s="20"/>
      <c r="AU24" s="41" t="s">
        <v>602</v>
      </c>
      <c r="AV24" s="56"/>
    </row>
    <row r="25" spans="1:48" ht="81" customHeight="1">
      <c r="A25" s="4">
        <v>23</v>
      </c>
      <c r="B25" s="34" t="s">
        <v>56</v>
      </c>
      <c r="C25" s="34" t="s">
        <v>57</v>
      </c>
      <c r="D25" s="1" t="s">
        <v>16</v>
      </c>
      <c r="E25" s="2">
        <v>8</v>
      </c>
      <c r="F25" s="11">
        <v>900</v>
      </c>
      <c r="G25" s="11">
        <f t="shared" si="0"/>
        <v>7200</v>
      </c>
      <c r="H25" s="20"/>
      <c r="I25" s="20"/>
      <c r="J25" s="20"/>
      <c r="K25" s="20"/>
      <c r="L25" s="20"/>
      <c r="M25" s="20"/>
      <c r="N25" s="20"/>
      <c r="O25" s="20"/>
      <c r="P25" s="51"/>
      <c r="Q25" s="22">
        <v>883</v>
      </c>
      <c r="R25" s="20"/>
      <c r="S25" s="20"/>
      <c r="T25" s="20"/>
      <c r="U25" s="20"/>
      <c r="V25" s="20"/>
      <c r="W25" s="20"/>
      <c r="X25" s="51"/>
      <c r="Y25" s="20"/>
      <c r="Z25" s="20"/>
      <c r="AA25" s="20"/>
      <c r="AB25" s="20"/>
      <c r="AC25" s="20"/>
      <c r="AD25" s="51"/>
      <c r="AE25" s="20"/>
      <c r="AF25" s="20"/>
      <c r="AG25" s="20"/>
      <c r="AH25" s="20"/>
      <c r="AI25" s="20"/>
      <c r="AJ25" s="20"/>
      <c r="AK25" s="20"/>
      <c r="AL25" s="20"/>
      <c r="AM25" s="51"/>
      <c r="AN25" s="20"/>
      <c r="AO25" s="20"/>
      <c r="AP25" s="20"/>
      <c r="AQ25" s="20"/>
      <c r="AR25" s="51"/>
      <c r="AS25" s="20"/>
      <c r="AT25" s="20"/>
      <c r="AU25" s="41" t="s">
        <v>602</v>
      </c>
      <c r="AV25" s="56"/>
    </row>
    <row r="26" spans="1:48" ht="81" customHeight="1">
      <c r="A26" s="4">
        <v>24</v>
      </c>
      <c r="B26" s="34" t="s">
        <v>58</v>
      </c>
      <c r="C26" s="34" t="s">
        <v>59</v>
      </c>
      <c r="D26" s="1" t="s">
        <v>16</v>
      </c>
      <c r="E26" s="2">
        <v>100</v>
      </c>
      <c r="F26" s="11">
        <v>2900</v>
      </c>
      <c r="G26" s="11">
        <f t="shared" si="0"/>
        <v>290000</v>
      </c>
      <c r="H26" s="20"/>
      <c r="I26" s="20"/>
      <c r="J26" s="20"/>
      <c r="K26" s="20"/>
      <c r="L26" s="20"/>
      <c r="M26" s="20"/>
      <c r="N26" s="20"/>
      <c r="O26" s="20"/>
      <c r="P26" s="51"/>
      <c r="Q26" s="22">
        <v>2750</v>
      </c>
      <c r="R26" s="20"/>
      <c r="S26" s="20"/>
      <c r="T26" s="20"/>
      <c r="U26" s="20"/>
      <c r="V26" s="20"/>
      <c r="W26" s="20"/>
      <c r="X26" s="51"/>
      <c r="Y26" s="20"/>
      <c r="Z26" s="20"/>
      <c r="AA26" s="20"/>
      <c r="AB26" s="20"/>
      <c r="AC26" s="20"/>
      <c r="AD26" s="51"/>
      <c r="AE26" s="20"/>
      <c r="AF26" s="20"/>
      <c r="AG26" s="20"/>
      <c r="AH26" s="20"/>
      <c r="AI26" s="20"/>
      <c r="AJ26" s="20"/>
      <c r="AK26" s="20"/>
      <c r="AL26" s="20"/>
      <c r="AM26" s="51"/>
      <c r="AN26" s="20"/>
      <c r="AO26" s="20"/>
      <c r="AP26" s="20"/>
      <c r="AQ26" s="20"/>
      <c r="AR26" s="51"/>
      <c r="AS26" s="20"/>
      <c r="AT26" s="20"/>
      <c r="AU26" s="41" t="s">
        <v>602</v>
      </c>
      <c r="AV26" s="56"/>
    </row>
    <row r="27" spans="1:48" ht="81" customHeight="1">
      <c r="A27" s="4">
        <v>25</v>
      </c>
      <c r="B27" s="34" t="s">
        <v>60</v>
      </c>
      <c r="C27" s="34" t="s">
        <v>61</v>
      </c>
      <c r="D27" s="1" t="s">
        <v>16</v>
      </c>
      <c r="E27" s="2">
        <v>5</v>
      </c>
      <c r="F27" s="11">
        <v>55000</v>
      </c>
      <c r="G27" s="11">
        <f t="shared" si="0"/>
        <v>275000</v>
      </c>
      <c r="H27" s="20"/>
      <c r="I27" s="20"/>
      <c r="J27" s="20"/>
      <c r="K27" s="20"/>
      <c r="L27" s="20"/>
      <c r="M27" s="20"/>
      <c r="N27" s="20"/>
      <c r="O27" s="20"/>
      <c r="P27" s="51"/>
      <c r="Q27" s="22">
        <v>53400</v>
      </c>
      <c r="R27" s="20"/>
      <c r="S27" s="20"/>
      <c r="T27" s="20"/>
      <c r="U27" s="20"/>
      <c r="V27" s="20"/>
      <c r="W27" s="20"/>
      <c r="X27" s="51"/>
      <c r="Y27" s="20"/>
      <c r="Z27" s="20"/>
      <c r="AA27" s="20"/>
      <c r="AB27" s="20"/>
      <c r="AC27" s="20"/>
      <c r="AD27" s="51"/>
      <c r="AE27" s="20"/>
      <c r="AF27" s="20"/>
      <c r="AG27" s="20"/>
      <c r="AH27" s="20"/>
      <c r="AI27" s="20"/>
      <c r="AJ27" s="20"/>
      <c r="AK27" s="20"/>
      <c r="AL27" s="20"/>
      <c r="AM27" s="51"/>
      <c r="AN27" s="20"/>
      <c r="AO27" s="20"/>
      <c r="AP27" s="20"/>
      <c r="AQ27" s="20"/>
      <c r="AR27" s="51"/>
      <c r="AS27" s="20"/>
      <c r="AT27" s="20"/>
      <c r="AU27" s="41" t="s">
        <v>602</v>
      </c>
      <c r="AV27" s="56"/>
    </row>
    <row r="28" spans="1:48" ht="81" customHeight="1">
      <c r="A28" s="4">
        <v>26</v>
      </c>
      <c r="B28" s="34" t="s">
        <v>62</v>
      </c>
      <c r="C28" s="34" t="s">
        <v>63</v>
      </c>
      <c r="D28" s="1" t="s">
        <v>35</v>
      </c>
      <c r="E28" s="2">
        <v>2500</v>
      </c>
      <c r="F28" s="11">
        <v>65</v>
      </c>
      <c r="G28" s="11">
        <f t="shared" si="0"/>
        <v>162500</v>
      </c>
      <c r="H28" s="20"/>
      <c r="I28" s="20"/>
      <c r="J28" s="20"/>
      <c r="K28" s="20"/>
      <c r="L28" s="20"/>
      <c r="M28" s="20"/>
      <c r="N28" s="20"/>
      <c r="O28" s="20"/>
      <c r="P28" s="51"/>
      <c r="Q28" s="20"/>
      <c r="R28" s="20"/>
      <c r="S28" s="20"/>
      <c r="T28" s="20"/>
      <c r="U28" s="20"/>
      <c r="V28" s="20"/>
      <c r="W28" s="20"/>
      <c r="X28" s="51"/>
      <c r="Y28" s="20"/>
      <c r="Z28" s="20"/>
      <c r="AA28" s="20"/>
      <c r="AB28" s="20"/>
      <c r="AC28" s="20"/>
      <c r="AD28" s="51"/>
      <c r="AE28" s="20"/>
      <c r="AF28" s="20"/>
      <c r="AG28" s="20"/>
      <c r="AH28" s="20"/>
      <c r="AI28" s="20"/>
      <c r="AJ28" s="20"/>
      <c r="AK28" s="20"/>
      <c r="AL28" s="20"/>
      <c r="AM28" s="51"/>
      <c r="AN28" s="20"/>
      <c r="AO28" s="20"/>
      <c r="AP28" s="20"/>
      <c r="AQ28" s="20"/>
      <c r="AR28" s="51"/>
      <c r="AS28" s="20"/>
      <c r="AT28" s="22">
        <v>65</v>
      </c>
      <c r="AU28" s="41" t="s">
        <v>629</v>
      </c>
      <c r="AV28" s="56"/>
    </row>
    <row r="29" spans="1:48" ht="81" customHeight="1">
      <c r="A29" s="4">
        <v>27</v>
      </c>
      <c r="B29" s="34" t="s">
        <v>62</v>
      </c>
      <c r="C29" s="34" t="s">
        <v>64</v>
      </c>
      <c r="D29" s="1" t="s">
        <v>35</v>
      </c>
      <c r="E29" s="2">
        <v>6000</v>
      </c>
      <c r="F29" s="11">
        <v>65</v>
      </c>
      <c r="G29" s="11">
        <f t="shared" si="0"/>
        <v>390000</v>
      </c>
      <c r="H29" s="20"/>
      <c r="I29" s="20"/>
      <c r="J29" s="20"/>
      <c r="K29" s="20"/>
      <c r="L29" s="20"/>
      <c r="M29" s="20"/>
      <c r="N29" s="20"/>
      <c r="O29" s="20"/>
      <c r="P29" s="51"/>
      <c r="Q29" s="20"/>
      <c r="R29" s="20"/>
      <c r="S29" s="20"/>
      <c r="T29" s="20"/>
      <c r="U29" s="20"/>
      <c r="V29" s="20"/>
      <c r="W29" s="20"/>
      <c r="X29" s="51"/>
      <c r="Y29" s="20"/>
      <c r="Z29" s="20"/>
      <c r="AA29" s="20"/>
      <c r="AB29" s="20"/>
      <c r="AC29" s="20"/>
      <c r="AD29" s="51"/>
      <c r="AE29" s="20"/>
      <c r="AF29" s="20"/>
      <c r="AG29" s="20"/>
      <c r="AH29" s="20"/>
      <c r="AI29" s="20"/>
      <c r="AJ29" s="20"/>
      <c r="AK29" s="20"/>
      <c r="AL29" s="20"/>
      <c r="AM29" s="51"/>
      <c r="AN29" s="20"/>
      <c r="AO29" s="20"/>
      <c r="AP29" s="20"/>
      <c r="AQ29" s="20"/>
      <c r="AR29" s="51"/>
      <c r="AS29" s="20"/>
      <c r="AT29" s="22">
        <v>65</v>
      </c>
      <c r="AU29" s="41" t="s">
        <v>629</v>
      </c>
      <c r="AV29" s="56"/>
    </row>
    <row r="30" spans="1:48" ht="81" customHeight="1">
      <c r="A30" s="4">
        <v>28</v>
      </c>
      <c r="B30" s="34" t="s">
        <v>62</v>
      </c>
      <c r="C30" s="34" t="s">
        <v>65</v>
      </c>
      <c r="D30" s="1" t="s">
        <v>35</v>
      </c>
      <c r="E30" s="2">
        <v>600</v>
      </c>
      <c r="F30" s="11">
        <v>68</v>
      </c>
      <c r="G30" s="11">
        <f t="shared" si="0"/>
        <v>40800</v>
      </c>
      <c r="H30" s="20"/>
      <c r="I30" s="20"/>
      <c r="J30" s="20"/>
      <c r="K30" s="20"/>
      <c r="L30" s="20"/>
      <c r="M30" s="20"/>
      <c r="N30" s="20"/>
      <c r="O30" s="20"/>
      <c r="P30" s="51"/>
      <c r="Q30" s="20"/>
      <c r="R30" s="20"/>
      <c r="S30" s="20"/>
      <c r="T30" s="20"/>
      <c r="U30" s="20"/>
      <c r="V30" s="20"/>
      <c r="W30" s="20"/>
      <c r="X30" s="51"/>
      <c r="Y30" s="20"/>
      <c r="Z30" s="20"/>
      <c r="AA30" s="20"/>
      <c r="AB30" s="20"/>
      <c r="AC30" s="20"/>
      <c r="AD30" s="51"/>
      <c r="AE30" s="20"/>
      <c r="AF30" s="20"/>
      <c r="AG30" s="20"/>
      <c r="AH30" s="20"/>
      <c r="AI30" s="20"/>
      <c r="AJ30" s="20"/>
      <c r="AK30" s="20"/>
      <c r="AL30" s="20"/>
      <c r="AM30" s="51"/>
      <c r="AN30" s="20"/>
      <c r="AO30" s="20"/>
      <c r="AP30" s="20"/>
      <c r="AQ30" s="20"/>
      <c r="AR30" s="51"/>
      <c r="AS30" s="20"/>
      <c r="AT30" s="22">
        <v>65</v>
      </c>
      <c r="AU30" s="41" t="s">
        <v>629</v>
      </c>
      <c r="AV30" s="56"/>
    </row>
    <row r="31" spans="1:48" ht="81" customHeight="1">
      <c r="A31" s="4">
        <v>29</v>
      </c>
      <c r="B31" s="34" t="s">
        <v>66</v>
      </c>
      <c r="C31" s="34" t="s">
        <v>67</v>
      </c>
      <c r="D31" s="1" t="s">
        <v>16</v>
      </c>
      <c r="E31" s="2">
        <v>180</v>
      </c>
      <c r="F31" s="11">
        <v>300</v>
      </c>
      <c r="G31" s="11">
        <f t="shared" si="0"/>
        <v>54000</v>
      </c>
      <c r="H31" s="20">
        <v>299</v>
      </c>
      <c r="I31" s="20"/>
      <c r="J31" s="20"/>
      <c r="K31" s="20"/>
      <c r="L31" s="20"/>
      <c r="M31" s="20"/>
      <c r="N31" s="20"/>
      <c r="O31" s="20"/>
      <c r="P31" s="51"/>
      <c r="Q31" s="22">
        <v>278</v>
      </c>
      <c r="R31" s="20"/>
      <c r="S31" s="20"/>
      <c r="T31" s="20"/>
      <c r="U31" s="20"/>
      <c r="V31" s="20"/>
      <c r="W31" s="20"/>
      <c r="X31" s="51"/>
      <c r="Y31" s="20"/>
      <c r="Z31" s="20"/>
      <c r="AA31" s="20"/>
      <c r="AB31" s="20"/>
      <c r="AC31" s="20"/>
      <c r="AD31" s="51"/>
      <c r="AE31" s="20"/>
      <c r="AF31" s="20"/>
      <c r="AG31" s="20"/>
      <c r="AH31" s="20"/>
      <c r="AI31" s="20"/>
      <c r="AJ31" s="20"/>
      <c r="AK31" s="20"/>
      <c r="AL31" s="20"/>
      <c r="AM31" s="51"/>
      <c r="AN31" s="20"/>
      <c r="AO31" s="20"/>
      <c r="AP31" s="20"/>
      <c r="AQ31" s="20"/>
      <c r="AR31" s="51"/>
      <c r="AS31" s="20"/>
      <c r="AT31" s="20"/>
      <c r="AU31" s="41" t="s">
        <v>602</v>
      </c>
      <c r="AV31" s="56"/>
    </row>
    <row r="32" spans="1:48" ht="81" customHeight="1">
      <c r="A32" s="4">
        <v>30</v>
      </c>
      <c r="B32" s="34" t="s">
        <v>68</v>
      </c>
      <c r="C32" s="34" t="s">
        <v>69</v>
      </c>
      <c r="D32" s="1" t="s">
        <v>16</v>
      </c>
      <c r="E32" s="2">
        <v>60</v>
      </c>
      <c r="F32" s="11">
        <v>300</v>
      </c>
      <c r="G32" s="11">
        <f t="shared" si="0"/>
        <v>18000</v>
      </c>
      <c r="H32" s="20">
        <v>299</v>
      </c>
      <c r="I32" s="20"/>
      <c r="J32" s="20"/>
      <c r="K32" s="20"/>
      <c r="L32" s="20"/>
      <c r="M32" s="20"/>
      <c r="N32" s="20"/>
      <c r="O32" s="20"/>
      <c r="P32" s="51"/>
      <c r="Q32" s="22">
        <v>278</v>
      </c>
      <c r="R32" s="20"/>
      <c r="S32" s="20"/>
      <c r="T32" s="20"/>
      <c r="U32" s="20"/>
      <c r="V32" s="20"/>
      <c r="W32" s="20"/>
      <c r="X32" s="51"/>
      <c r="Y32" s="20"/>
      <c r="Z32" s="20"/>
      <c r="AA32" s="20"/>
      <c r="AB32" s="20"/>
      <c r="AC32" s="20"/>
      <c r="AD32" s="51"/>
      <c r="AE32" s="20"/>
      <c r="AF32" s="20"/>
      <c r="AG32" s="20"/>
      <c r="AH32" s="20"/>
      <c r="AI32" s="20"/>
      <c r="AJ32" s="20"/>
      <c r="AK32" s="20"/>
      <c r="AL32" s="20"/>
      <c r="AM32" s="51"/>
      <c r="AN32" s="20"/>
      <c r="AO32" s="20"/>
      <c r="AP32" s="20"/>
      <c r="AQ32" s="20"/>
      <c r="AR32" s="51"/>
      <c r="AS32" s="20"/>
      <c r="AT32" s="20"/>
      <c r="AU32" s="41" t="s">
        <v>602</v>
      </c>
      <c r="AV32" s="56"/>
    </row>
    <row r="33" spans="1:48" ht="81" customHeight="1">
      <c r="A33" s="4">
        <v>31</v>
      </c>
      <c r="B33" s="34" t="s">
        <v>70</v>
      </c>
      <c r="C33" s="34" t="s">
        <v>71</v>
      </c>
      <c r="D33" s="1" t="s">
        <v>16</v>
      </c>
      <c r="E33" s="2">
        <v>120</v>
      </c>
      <c r="F33" s="11">
        <v>310</v>
      </c>
      <c r="G33" s="11">
        <f t="shared" si="0"/>
        <v>37200</v>
      </c>
      <c r="H33" s="20">
        <v>305</v>
      </c>
      <c r="I33" s="20"/>
      <c r="J33" s="20"/>
      <c r="K33" s="20"/>
      <c r="L33" s="20"/>
      <c r="M33" s="20"/>
      <c r="N33" s="20"/>
      <c r="O33" s="20"/>
      <c r="P33" s="51"/>
      <c r="Q33" s="22">
        <v>289</v>
      </c>
      <c r="R33" s="20"/>
      <c r="S33" s="20"/>
      <c r="T33" s="20"/>
      <c r="U33" s="20"/>
      <c r="V33" s="20"/>
      <c r="W33" s="20"/>
      <c r="X33" s="51"/>
      <c r="Y33" s="20"/>
      <c r="Z33" s="20"/>
      <c r="AA33" s="20"/>
      <c r="AB33" s="20"/>
      <c r="AC33" s="20"/>
      <c r="AD33" s="51"/>
      <c r="AE33" s="20"/>
      <c r="AF33" s="20"/>
      <c r="AG33" s="20"/>
      <c r="AH33" s="20"/>
      <c r="AI33" s="20"/>
      <c r="AJ33" s="20"/>
      <c r="AK33" s="20"/>
      <c r="AL33" s="20"/>
      <c r="AM33" s="51"/>
      <c r="AN33" s="20"/>
      <c r="AO33" s="20"/>
      <c r="AP33" s="20"/>
      <c r="AQ33" s="20"/>
      <c r="AR33" s="51"/>
      <c r="AS33" s="20"/>
      <c r="AT33" s="20"/>
      <c r="AU33" s="41" t="s">
        <v>602</v>
      </c>
      <c r="AV33" s="56"/>
    </row>
    <row r="34" spans="1:48" ht="81" customHeight="1">
      <c r="A34" s="4">
        <v>32</v>
      </c>
      <c r="B34" s="34" t="s">
        <v>470</v>
      </c>
      <c r="C34" s="34" t="s">
        <v>471</v>
      </c>
      <c r="D34" s="1" t="s">
        <v>16</v>
      </c>
      <c r="E34" s="2">
        <v>17</v>
      </c>
      <c r="F34" s="11">
        <v>9000</v>
      </c>
      <c r="G34" s="11">
        <f t="shared" si="0"/>
        <v>153000</v>
      </c>
      <c r="H34" s="20"/>
      <c r="I34" s="20"/>
      <c r="J34" s="20"/>
      <c r="K34" s="20"/>
      <c r="L34" s="20"/>
      <c r="M34" s="20"/>
      <c r="N34" s="20"/>
      <c r="O34" s="20"/>
      <c r="P34" s="51"/>
      <c r="Q34" s="22">
        <v>8867</v>
      </c>
      <c r="R34" s="20"/>
      <c r="S34" s="20"/>
      <c r="T34" s="20"/>
      <c r="U34" s="20"/>
      <c r="V34" s="20"/>
      <c r="W34" s="20"/>
      <c r="X34" s="51"/>
      <c r="Y34" s="20"/>
      <c r="Z34" s="20"/>
      <c r="AA34" s="20"/>
      <c r="AB34" s="20"/>
      <c r="AC34" s="20"/>
      <c r="AD34" s="51"/>
      <c r="AE34" s="20"/>
      <c r="AF34" s="20"/>
      <c r="AG34" s="20"/>
      <c r="AH34" s="20"/>
      <c r="AI34" s="20"/>
      <c r="AJ34" s="20"/>
      <c r="AK34" s="20"/>
      <c r="AL34" s="20"/>
      <c r="AM34" s="51"/>
      <c r="AN34" s="20"/>
      <c r="AO34" s="20"/>
      <c r="AP34" s="20"/>
      <c r="AQ34" s="20"/>
      <c r="AR34" s="51"/>
      <c r="AS34" s="20"/>
      <c r="AT34" s="20"/>
      <c r="AU34" s="41" t="s">
        <v>602</v>
      </c>
      <c r="AV34" s="56"/>
    </row>
    <row r="35" spans="1:48" ht="81" customHeight="1">
      <c r="A35" s="4">
        <v>33</v>
      </c>
      <c r="B35" s="34" t="s">
        <v>472</v>
      </c>
      <c r="C35" s="34" t="s">
        <v>473</v>
      </c>
      <c r="D35" s="1" t="s">
        <v>16</v>
      </c>
      <c r="E35" s="2">
        <v>20</v>
      </c>
      <c r="F35" s="11">
        <v>9000</v>
      </c>
      <c r="G35" s="11">
        <f t="shared" si="0"/>
        <v>180000</v>
      </c>
      <c r="H35" s="20"/>
      <c r="I35" s="20"/>
      <c r="J35" s="20"/>
      <c r="K35" s="20"/>
      <c r="L35" s="20"/>
      <c r="M35" s="20"/>
      <c r="N35" s="20"/>
      <c r="O35" s="20"/>
      <c r="P35" s="51"/>
      <c r="Q35" s="22">
        <v>8867</v>
      </c>
      <c r="R35" s="20"/>
      <c r="S35" s="20"/>
      <c r="T35" s="20"/>
      <c r="U35" s="20"/>
      <c r="V35" s="20"/>
      <c r="W35" s="20"/>
      <c r="X35" s="51"/>
      <c r="Y35" s="20"/>
      <c r="Z35" s="20"/>
      <c r="AA35" s="20"/>
      <c r="AB35" s="20"/>
      <c r="AC35" s="20"/>
      <c r="AD35" s="51"/>
      <c r="AE35" s="20"/>
      <c r="AF35" s="20"/>
      <c r="AG35" s="20"/>
      <c r="AH35" s="20"/>
      <c r="AI35" s="20"/>
      <c r="AJ35" s="20"/>
      <c r="AK35" s="20"/>
      <c r="AL35" s="20"/>
      <c r="AM35" s="51"/>
      <c r="AN35" s="20"/>
      <c r="AO35" s="20"/>
      <c r="AP35" s="20"/>
      <c r="AQ35" s="20"/>
      <c r="AR35" s="51"/>
      <c r="AS35" s="20"/>
      <c r="AT35" s="20"/>
      <c r="AU35" s="41" t="s">
        <v>602</v>
      </c>
      <c r="AV35" s="56"/>
    </row>
    <row r="36" spans="1:48" ht="81" customHeight="1">
      <c r="A36" s="4">
        <v>34</v>
      </c>
      <c r="B36" s="34" t="s">
        <v>474</v>
      </c>
      <c r="C36" s="34" t="s">
        <v>475</v>
      </c>
      <c r="D36" s="1" t="s">
        <v>16</v>
      </c>
      <c r="E36" s="2">
        <v>10</v>
      </c>
      <c r="F36" s="11">
        <v>9000</v>
      </c>
      <c r="G36" s="11">
        <f t="shared" si="0"/>
        <v>90000</v>
      </c>
      <c r="H36" s="20"/>
      <c r="I36" s="20"/>
      <c r="J36" s="20"/>
      <c r="K36" s="20"/>
      <c r="L36" s="20"/>
      <c r="M36" s="20"/>
      <c r="N36" s="20"/>
      <c r="O36" s="20"/>
      <c r="P36" s="51"/>
      <c r="Q36" s="22">
        <v>8867</v>
      </c>
      <c r="R36" s="20"/>
      <c r="S36" s="20"/>
      <c r="T36" s="20"/>
      <c r="U36" s="20"/>
      <c r="V36" s="20"/>
      <c r="W36" s="20"/>
      <c r="X36" s="51"/>
      <c r="Y36" s="20"/>
      <c r="Z36" s="20"/>
      <c r="AA36" s="20"/>
      <c r="AB36" s="20"/>
      <c r="AC36" s="20"/>
      <c r="AD36" s="51"/>
      <c r="AE36" s="20"/>
      <c r="AF36" s="20"/>
      <c r="AG36" s="20"/>
      <c r="AH36" s="20"/>
      <c r="AI36" s="20"/>
      <c r="AJ36" s="20"/>
      <c r="AK36" s="20"/>
      <c r="AL36" s="20"/>
      <c r="AM36" s="51"/>
      <c r="AN36" s="20"/>
      <c r="AO36" s="20"/>
      <c r="AP36" s="20"/>
      <c r="AQ36" s="20"/>
      <c r="AR36" s="51"/>
      <c r="AS36" s="20"/>
      <c r="AT36" s="20"/>
      <c r="AU36" s="41" t="s">
        <v>602</v>
      </c>
      <c r="AV36" s="56"/>
    </row>
    <row r="37" spans="1:48" ht="81" customHeight="1">
      <c r="A37" s="4">
        <v>35</v>
      </c>
      <c r="B37" s="34" t="s">
        <v>72</v>
      </c>
      <c r="C37" s="34" t="s">
        <v>73</v>
      </c>
      <c r="D37" s="1" t="s">
        <v>35</v>
      </c>
      <c r="E37" s="2">
        <v>17</v>
      </c>
      <c r="F37" s="11">
        <v>7600</v>
      </c>
      <c r="G37" s="11">
        <f t="shared" si="0"/>
        <v>129200</v>
      </c>
      <c r="H37" s="20"/>
      <c r="I37" s="20"/>
      <c r="J37" s="20"/>
      <c r="K37" s="20"/>
      <c r="L37" s="20"/>
      <c r="M37" s="20"/>
      <c r="N37" s="20"/>
      <c r="O37" s="20"/>
      <c r="P37" s="51"/>
      <c r="Q37" s="20"/>
      <c r="R37" s="20"/>
      <c r="S37" s="20"/>
      <c r="T37" s="20"/>
      <c r="U37" s="20"/>
      <c r="V37" s="20"/>
      <c r="W37" s="20"/>
      <c r="X37" s="51"/>
      <c r="Y37" s="20"/>
      <c r="Z37" s="20"/>
      <c r="AA37" s="20"/>
      <c r="AB37" s="20"/>
      <c r="AC37" s="20"/>
      <c r="AD37" s="51"/>
      <c r="AE37" s="22">
        <v>6811</v>
      </c>
      <c r="AF37" s="20"/>
      <c r="AG37" s="20"/>
      <c r="AH37" s="20"/>
      <c r="AI37" s="20"/>
      <c r="AJ37" s="20"/>
      <c r="AK37" s="20"/>
      <c r="AL37" s="20"/>
      <c r="AM37" s="51"/>
      <c r="AN37" s="20"/>
      <c r="AO37" s="20"/>
      <c r="AP37" s="20"/>
      <c r="AQ37" s="20"/>
      <c r="AR37" s="51"/>
      <c r="AS37" s="20"/>
      <c r="AT37" s="20"/>
      <c r="AU37" s="41" t="s">
        <v>615</v>
      </c>
      <c r="AV37" s="56"/>
    </row>
    <row r="38" spans="1:48" ht="81" customHeight="1">
      <c r="A38" s="4">
        <v>36</v>
      </c>
      <c r="B38" s="34" t="s">
        <v>485</v>
      </c>
      <c r="C38" s="34" t="s">
        <v>476</v>
      </c>
      <c r="D38" s="1" t="s">
        <v>35</v>
      </c>
      <c r="E38" s="2">
        <v>17</v>
      </c>
      <c r="F38" s="11">
        <v>7600</v>
      </c>
      <c r="G38" s="11">
        <f t="shared" si="0"/>
        <v>129200</v>
      </c>
      <c r="H38" s="20"/>
      <c r="I38" s="20"/>
      <c r="J38" s="20"/>
      <c r="K38" s="20"/>
      <c r="L38" s="20"/>
      <c r="M38" s="20"/>
      <c r="N38" s="20"/>
      <c r="O38" s="20"/>
      <c r="P38" s="51"/>
      <c r="Q38" s="20"/>
      <c r="R38" s="20"/>
      <c r="S38" s="20"/>
      <c r="T38" s="20"/>
      <c r="U38" s="20"/>
      <c r="V38" s="20"/>
      <c r="W38" s="20"/>
      <c r="X38" s="51"/>
      <c r="Y38" s="20"/>
      <c r="Z38" s="20"/>
      <c r="AA38" s="20"/>
      <c r="AB38" s="20"/>
      <c r="AC38" s="20"/>
      <c r="AD38" s="51"/>
      <c r="AE38" s="22">
        <v>6811</v>
      </c>
      <c r="AF38" s="20"/>
      <c r="AG38" s="20"/>
      <c r="AH38" s="20"/>
      <c r="AI38" s="20"/>
      <c r="AJ38" s="20"/>
      <c r="AK38" s="20"/>
      <c r="AL38" s="20"/>
      <c r="AM38" s="51"/>
      <c r="AN38" s="20"/>
      <c r="AO38" s="20"/>
      <c r="AP38" s="20"/>
      <c r="AQ38" s="20"/>
      <c r="AR38" s="51"/>
      <c r="AS38" s="20"/>
      <c r="AT38" s="20"/>
      <c r="AU38" s="41" t="s">
        <v>615</v>
      </c>
      <c r="AV38" s="56"/>
    </row>
    <row r="39" spans="1:48" ht="81" customHeight="1">
      <c r="A39" s="4">
        <v>37</v>
      </c>
      <c r="B39" s="34" t="s">
        <v>74</v>
      </c>
      <c r="C39" s="34" t="s">
        <v>75</v>
      </c>
      <c r="D39" s="1" t="s">
        <v>16</v>
      </c>
      <c r="E39" s="2">
        <v>17</v>
      </c>
      <c r="F39" s="11">
        <v>13000</v>
      </c>
      <c r="G39" s="11">
        <f t="shared" si="0"/>
        <v>221000</v>
      </c>
      <c r="H39" s="20"/>
      <c r="I39" s="20"/>
      <c r="J39" s="20"/>
      <c r="K39" s="20"/>
      <c r="L39" s="20"/>
      <c r="M39" s="20"/>
      <c r="N39" s="20"/>
      <c r="O39" s="20"/>
      <c r="P39" s="51"/>
      <c r="Q39" s="20"/>
      <c r="R39" s="20"/>
      <c r="S39" s="20"/>
      <c r="T39" s="20"/>
      <c r="U39" s="20"/>
      <c r="V39" s="20"/>
      <c r="W39" s="20"/>
      <c r="X39" s="51"/>
      <c r="Y39" s="20"/>
      <c r="Z39" s="20"/>
      <c r="AA39" s="20"/>
      <c r="AB39" s="20"/>
      <c r="AC39" s="20"/>
      <c r="AD39" s="51"/>
      <c r="AE39" s="20"/>
      <c r="AF39" s="22">
        <v>12111</v>
      </c>
      <c r="AG39" s="20"/>
      <c r="AH39" s="20"/>
      <c r="AI39" s="20"/>
      <c r="AJ39" s="20"/>
      <c r="AK39" s="20"/>
      <c r="AL39" s="20"/>
      <c r="AM39" s="51"/>
      <c r="AN39" s="20"/>
      <c r="AO39" s="20"/>
      <c r="AP39" s="20"/>
      <c r="AQ39" s="20"/>
      <c r="AR39" s="51"/>
      <c r="AS39" s="20"/>
      <c r="AT39" s="20"/>
      <c r="AU39" s="41" t="s">
        <v>616</v>
      </c>
      <c r="AV39" s="56"/>
    </row>
    <row r="40" spans="1:48" ht="81" customHeight="1">
      <c r="A40" s="4">
        <v>38</v>
      </c>
      <c r="B40" s="34" t="s">
        <v>488</v>
      </c>
      <c r="C40" s="34" t="s">
        <v>76</v>
      </c>
      <c r="D40" s="1" t="s">
        <v>16</v>
      </c>
      <c r="E40" s="2">
        <v>8</v>
      </c>
      <c r="F40" s="11">
        <v>6000</v>
      </c>
      <c r="G40" s="11">
        <f t="shared" si="0"/>
        <v>48000</v>
      </c>
      <c r="H40" s="20"/>
      <c r="I40" s="20"/>
      <c r="J40" s="20"/>
      <c r="K40" s="20"/>
      <c r="L40" s="20"/>
      <c r="M40" s="20"/>
      <c r="N40" s="20"/>
      <c r="O40" s="20"/>
      <c r="P40" s="51"/>
      <c r="Q40" s="20"/>
      <c r="R40" s="20"/>
      <c r="S40" s="20"/>
      <c r="T40" s="20"/>
      <c r="U40" s="20"/>
      <c r="V40" s="20"/>
      <c r="W40" s="20"/>
      <c r="X40" s="51"/>
      <c r="Y40" s="20"/>
      <c r="Z40" s="20"/>
      <c r="AA40" s="20"/>
      <c r="AB40" s="20"/>
      <c r="AC40" s="20"/>
      <c r="AD40" s="51"/>
      <c r="AE40" s="20"/>
      <c r="AF40" s="22">
        <v>3458</v>
      </c>
      <c r="AG40" s="20"/>
      <c r="AH40" s="20"/>
      <c r="AI40" s="20"/>
      <c r="AJ40" s="20"/>
      <c r="AK40" s="20"/>
      <c r="AL40" s="20"/>
      <c r="AM40" s="51"/>
      <c r="AN40" s="20"/>
      <c r="AO40" s="20"/>
      <c r="AP40" s="20"/>
      <c r="AQ40" s="20"/>
      <c r="AR40" s="51"/>
      <c r="AS40" s="20"/>
      <c r="AT40" s="20"/>
      <c r="AU40" s="41" t="s">
        <v>616</v>
      </c>
      <c r="AV40" s="56"/>
    </row>
    <row r="41" spans="1:48" ht="81" customHeight="1">
      <c r="A41" s="4">
        <v>39</v>
      </c>
      <c r="B41" s="34" t="s">
        <v>489</v>
      </c>
      <c r="C41" s="34" t="s">
        <v>77</v>
      </c>
      <c r="D41" s="1" t="s">
        <v>16</v>
      </c>
      <c r="E41" s="2">
        <v>5</v>
      </c>
      <c r="F41" s="11">
        <v>6000</v>
      </c>
      <c r="G41" s="11">
        <f t="shared" si="0"/>
        <v>30000</v>
      </c>
      <c r="H41" s="20"/>
      <c r="I41" s="20"/>
      <c r="J41" s="20"/>
      <c r="K41" s="20"/>
      <c r="L41" s="20"/>
      <c r="M41" s="20"/>
      <c r="N41" s="20"/>
      <c r="O41" s="20"/>
      <c r="P41" s="51"/>
      <c r="Q41" s="20"/>
      <c r="R41" s="20"/>
      <c r="S41" s="20"/>
      <c r="T41" s="20"/>
      <c r="U41" s="20"/>
      <c r="V41" s="20"/>
      <c r="W41" s="20"/>
      <c r="X41" s="51"/>
      <c r="Y41" s="20"/>
      <c r="Z41" s="20"/>
      <c r="AA41" s="20"/>
      <c r="AB41" s="20"/>
      <c r="AC41" s="20"/>
      <c r="AD41" s="51"/>
      <c r="AE41" s="20"/>
      <c r="AF41" s="22">
        <v>3280</v>
      </c>
      <c r="AG41" s="20"/>
      <c r="AH41" s="20"/>
      <c r="AI41" s="20"/>
      <c r="AJ41" s="20"/>
      <c r="AK41" s="20"/>
      <c r="AL41" s="20"/>
      <c r="AM41" s="51"/>
      <c r="AN41" s="20"/>
      <c r="AO41" s="20"/>
      <c r="AP41" s="20"/>
      <c r="AQ41" s="20"/>
      <c r="AR41" s="51"/>
      <c r="AS41" s="20"/>
      <c r="AT41" s="20"/>
      <c r="AU41" s="41" t="s">
        <v>616</v>
      </c>
      <c r="AV41" s="56"/>
    </row>
    <row r="42" spans="1:48" ht="81" customHeight="1">
      <c r="A42" s="4">
        <v>40</v>
      </c>
      <c r="B42" s="34" t="s">
        <v>78</v>
      </c>
      <c r="C42" s="34" t="s">
        <v>79</v>
      </c>
      <c r="D42" s="1" t="s">
        <v>16</v>
      </c>
      <c r="E42" s="2">
        <v>5</v>
      </c>
      <c r="F42" s="11">
        <v>7500</v>
      </c>
      <c r="G42" s="11">
        <f t="shared" si="0"/>
        <v>37500</v>
      </c>
      <c r="H42" s="20"/>
      <c r="I42" s="20"/>
      <c r="J42" s="20"/>
      <c r="K42" s="20"/>
      <c r="L42" s="20"/>
      <c r="M42" s="20"/>
      <c r="N42" s="20"/>
      <c r="O42" s="20"/>
      <c r="P42" s="51"/>
      <c r="Q42" s="20"/>
      <c r="R42" s="20"/>
      <c r="S42" s="20"/>
      <c r="T42" s="20"/>
      <c r="U42" s="20"/>
      <c r="V42" s="20"/>
      <c r="W42" s="20"/>
      <c r="X42" s="51"/>
      <c r="Y42" s="20"/>
      <c r="Z42" s="20"/>
      <c r="AA42" s="20"/>
      <c r="AB42" s="20"/>
      <c r="AC42" s="20"/>
      <c r="AD42" s="51"/>
      <c r="AE42" s="20"/>
      <c r="AF42" s="20"/>
      <c r="AG42" s="20"/>
      <c r="AH42" s="20"/>
      <c r="AI42" s="20"/>
      <c r="AJ42" s="20"/>
      <c r="AK42" s="20"/>
      <c r="AL42" s="20"/>
      <c r="AM42" s="51"/>
      <c r="AN42" s="20"/>
      <c r="AO42" s="20"/>
      <c r="AP42" s="20"/>
      <c r="AQ42" s="20"/>
      <c r="AR42" s="51"/>
      <c r="AS42" s="20"/>
      <c r="AT42" s="20"/>
      <c r="AU42" s="49" t="s">
        <v>652</v>
      </c>
    </row>
    <row r="43" spans="1:48" ht="81" customHeight="1">
      <c r="A43" s="4">
        <v>41</v>
      </c>
      <c r="B43" s="34" t="s">
        <v>80</v>
      </c>
      <c r="C43" s="34" t="s">
        <v>81</v>
      </c>
      <c r="D43" s="1" t="s">
        <v>16</v>
      </c>
      <c r="E43" s="2">
        <v>5</v>
      </c>
      <c r="F43" s="11">
        <v>7500</v>
      </c>
      <c r="G43" s="11">
        <f t="shared" si="0"/>
        <v>37500</v>
      </c>
      <c r="H43" s="20"/>
      <c r="I43" s="20"/>
      <c r="J43" s="20"/>
      <c r="K43" s="20"/>
      <c r="L43" s="20"/>
      <c r="M43" s="20"/>
      <c r="N43" s="20"/>
      <c r="O43" s="20"/>
      <c r="P43" s="51"/>
      <c r="Q43" s="20"/>
      <c r="R43" s="20"/>
      <c r="S43" s="20"/>
      <c r="T43" s="20"/>
      <c r="U43" s="20"/>
      <c r="V43" s="20"/>
      <c r="W43" s="20"/>
      <c r="X43" s="51"/>
      <c r="Y43" s="20"/>
      <c r="Z43" s="20"/>
      <c r="AA43" s="20"/>
      <c r="AB43" s="20"/>
      <c r="AC43" s="20"/>
      <c r="AD43" s="51"/>
      <c r="AE43" s="20"/>
      <c r="AF43" s="20"/>
      <c r="AG43" s="20"/>
      <c r="AH43" s="20"/>
      <c r="AI43" s="20"/>
      <c r="AJ43" s="20"/>
      <c r="AK43" s="20"/>
      <c r="AL43" s="20"/>
      <c r="AM43" s="51"/>
      <c r="AN43" s="20"/>
      <c r="AO43" s="20"/>
      <c r="AP43" s="20"/>
      <c r="AQ43" s="20"/>
      <c r="AR43" s="51"/>
      <c r="AS43" s="20"/>
      <c r="AT43" s="20"/>
      <c r="AU43" s="49" t="s">
        <v>652</v>
      </c>
    </row>
    <row r="44" spans="1:48" ht="81" customHeight="1">
      <c r="A44" s="4">
        <v>42</v>
      </c>
      <c r="B44" s="34" t="s">
        <v>82</v>
      </c>
      <c r="C44" s="34" t="s">
        <v>83</v>
      </c>
      <c r="D44" s="1" t="s">
        <v>16</v>
      </c>
      <c r="E44" s="2">
        <v>5</v>
      </c>
      <c r="F44" s="11">
        <v>7500</v>
      </c>
      <c r="G44" s="11">
        <f t="shared" si="0"/>
        <v>37500</v>
      </c>
      <c r="H44" s="20"/>
      <c r="I44" s="20"/>
      <c r="J44" s="20"/>
      <c r="K44" s="20"/>
      <c r="L44" s="20"/>
      <c r="M44" s="20"/>
      <c r="N44" s="20"/>
      <c r="O44" s="20"/>
      <c r="P44" s="51"/>
      <c r="Q44" s="20"/>
      <c r="R44" s="20"/>
      <c r="S44" s="20"/>
      <c r="T44" s="20"/>
      <c r="U44" s="20"/>
      <c r="V44" s="20"/>
      <c r="W44" s="20"/>
      <c r="X44" s="51"/>
      <c r="Y44" s="20"/>
      <c r="Z44" s="20"/>
      <c r="AA44" s="20"/>
      <c r="AB44" s="20"/>
      <c r="AC44" s="20"/>
      <c r="AD44" s="51"/>
      <c r="AE44" s="20"/>
      <c r="AF44" s="20"/>
      <c r="AG44" s="20"/>
      <c r="AH44" s="20"/>
      <c r="AI44" s="20"/>
      <c r="AJ44" s="20"/>
      <c r="AK44" s="20"/>
      <c r="AL44" s="20"/>
      <c r="AM44" s="51"/>
      <c r="AN44" s="20"/>
      <c r="AO44" s="20"/>
      <c r="AP44" s="20"/>
      <c r="AQ44" s="20"/>
      <c r="AR44" s="51"/>
      <c r="AS44" s="20"/>
      <c r="AT44" s="20"/>
      <c r="AU44" s="49" t="s">
        <v>652</v>
      </c>
    </row>
    <row r="45" spans="1:48" ht="81" customHeight="1">
      <c r="A45" s="4">
        <v>43</v>
      </c>
      <c r="B45" s="34" t="s">
        <v>84</v>
      </c>
      <c r="C45" s="34" t="s">
        <v>85</v>
      </c>
      <c r="D45" s="1" t="s">
        <v>9</v>
      </c>
      <c r="E45" s="2">
        <v>5</v>
      </c>
      <c r="F45" s="11">
        <v>7500</v>
      </c>
      <c r="G45" s="11">
        <f t="shared" si="0"/>
        <v>37500</v>
      </c>
      <c r="H45" s="20"/>
      <c r="I45" s="20"/>
      <c r="J45" s="20"/>
      <c r="K45" s="20"/>
      <c r="L45" s="20"/>
      <c r="M45" s="20"/>
      <c r="N45" s="20"/>
      <c r="O45" s="20"/>
      <c r="P45" s="51"/>
      <c r="Q45" s="20"/>
      <c r="R45" s="20"/>
      <c r="S45" s="20"/>
      <c r="T45" s="20"/>
      <c r="U45" s="20"/>
      <c r="V45" s="20"/>
      <c r="W45" s="20"/>
      <c r="X45" s="51"/>
      <c r="Y45" s="20"/>
      <c r="Z45" s="20"/>
      <c r="AA45" s="20"/>
      <c r="AB45" s="20"/>
      <c r="AC45" s="20"/>
      <c r="AD45" s="51"/>
      <c r="AE45" s="20"/>
      <c r="AF45" s="20"/>
      <c r="AG45" s="20"/>
      <c r="AH45" s="20"/>
      <c r="AI45" s="20"/>
      <c r="AJ45" s="20"/>
      <c r="AK45" s="20"/>
      <c r="AL45" s="20"/>
      <c r="AM45" s="51"/>
      <c r="AN45" s="20"/>
      <c r="AO45" s="20"/>
      <c r="AP45" s="20"/>
      <c r="AQ45" s="20"/>
      <c r="AR45" s="51"/>
      <c r="AS45" s="20"/>
      <c r="AT45" s="20"/>
      <c r="AU45" s="49" t="s">
        <v>652</v>
      </c>
    </row>
    <row r="46" spans="1:48" ht="81" customHeight="1">
      <c r="A46" s="4">
        <v>44</v>
      </c>
      <c r="B46" s="34" t="s">
        <v>86</v>
      </c>
      <c r="C46" s="34" t="s">
        <v>87</v>
      </c>
      <c r="D46" s="1" t="s">
        <v>16</v>
      </c>
      <c r="E46" s="2">
        <v>5</v>
      </c>
      <c r="F46" s="11">
        <v>7500</v>
      </c>
      <c r="G46" s="11">
        <f t="shared" si="0"/>
        <v>37500</v>
      </c>
      <c r="H46" s="20"/>
      <c r="I46" s="20"/>
      <c r="J46" s="20"/>
      <c r="K46" s="20"/>
      <c r="L46" s="20"/>
      <c r="M46" s="20"/>
      <c r="N46" s="20"/>
      <c r="O46" s="20"/>
      <c r="P46" s="51"/>
      <c r="Q46" s="20"/>
      <c r="R46" s="20"/>
      <c r="S46" s="20"/>
      <c r="T46" s="20"/>
      <c r="U46" s="20"/>
      <c r="V46" s="20"/>
      <c r="W46" s="20"/>
      <c r="X46" s="51"/>
      <c r="Y46" s="20"/>
      <c r="Z46" s="20"/>
      <c r="AA46" s="20"/>
      <c r="AB46" s="20"/>
      <c r="AC46" s="20"/>
      <c r="AD46" s="51"/>
      <c r="AE46" s="20"/>
      <c r="AF46" s="20"/>
      <c r="AG46" s="20"/>
      <c r="AH46" s="20"/>
      <c r="AI46" s="20"/>
      <c r="AJ46" s="20"/>
      <c r="AK46" s="20"/>
      <c r="AL46" s="20"/>
      <c r="AM46" s="51"/>
      <c r="AN46" s="20"/>
      <c r="AO46" s="20"/>
      <c r="AP46" s="20"/>
      <c r="AQ46" s="20"/>
      <c r="AR46" s="51"/>
      <c r="AS46" s="20"/>
      <c r="AT46" s="20"/>
      <c r="AU46" s="49" t="s">
        <v>652</v>
      </c>
    </row>
    <row r="47" spans="1:48" ht="81" customHeight="1">
      <c r="A47" s="4">
        <v>45</v>
      </c>
      <c r="B47" s="34" t="s">
        <v>88</v>
      </c>
      <c r="C47" s="34" t="s">
        <v>89</v>
      </c>
      <c r="D47" s="1" t="s">
        <v>16</v>
      </c>
      <c r="E47" s="2">
        <v>300</v>
      </c>
      <c r="F47" s="11">
        <v>245</v>
      </c>
      <c r="G47" s="11">
        <f t="shared" si="0"/>
        <v>73500</v>
      </c>
      <c r="H47" s="20"/>
      <c r="I47" s="20"/>
      <c r="J47" s="20"/>
      <c r="K47" s="20"/>
      <c r="L47" s="31" t="s">
        <v>641</v>
      </c>
      <c r="M47" s="20"/>
      <c r="N47" s="20"/>
      <c r="O47" s="20"/>
      <c r="P47" s="51"/>
      <c r="Q47" s="20"/>
      <c r="R47" s="20"/>
      <c r="S47" s="20"/>
      <c r="T47" s="20"/>
      <c r="U47" s="20"/>
      <c r="V47" s="20"/>
      <c r="W47" s="20"/>
      <c r="X47" s="51"/>
      <c r="Y47" s="20"/>
      <c r="Z47" s="20"/>
      <c r="AA47" s="20"/>
      <c r="AB47" s="20"/>
      <c r="AC47" s="20"/>
      <c r="AD47" s="51"/>
      <c r="AE47" s="20"/>
      <c r="AF47" s="20"/>
      <c r="AG47" s="20"/>
      <c r="AH47" s="20"/>
      <c r="AI47" s="20"/>
      <c r="AJ47" s="20"/>
      <c r="AK47" s="20"/>
      <c r="AL47" s="20"/>
      <c r="AM47" s="51"/>
      <c r="AN47" s="20"/>
      <c r="AO47" s="20"/>
      <c r="AP47" s="20"/>
      <c r="AQ47" s="20"/>
      <c r="AR47" s="51"/>
      <c r="AS47" s="20"/>
      <c r="AT47" s="20"/>
      <c r="AU47" s="41" t="s">
        <v>597</v>
      </c>
    </row>
    <row r="48" spans="1:48" ht="81" customHeight="1">
      <c r="A48" s="4">
        <v>46</v>
      </c>
      <c r="B48" s="34" t="s">
        <v>88</v>
      </c>
      <c r="C48" s="34" t="s">
        <v>90</v>
      </c>
      <c r="D48" s="1" t="s">
        <v>16</v>
      </c>
      <c r="E48" s="2">
        <v>300</v>
      </c>
      <c r="F48" s="11">
        <v>245</v>
      </c>
      <c r="G48" s="11">
        <f t="shared" si="0"/>
        <v>73500</v>
      </c>
      <c r="H48" s="20"/>
      <c r="I48" s="20"/>
      <c r="J48" s="20"/>
      <c r="K48" s="20"/>
      <c r="L48" s="31" t="s">
        <v>641</v>
      </c>
      <c r="M48" s="20"/>
      <c r="N48" s="20"/>
      <c r="O48" s="20">
        <v>240</v>
      </c>
      <c r="P48" s="51"/>
      <c r="Q48" s="20"/>
      <c r="R48" s="20"/>
      <c r="S48" s="20"/>
      <c r="T48" s="20"/>
      <c r="U48" s="20"/>
      <c r="V48" s="20"/>
      <c r="W48" s="20"/>
      <c r="X48" s="51"/>
      <c r="Y48" s="20"/>
      <c r="Z48" s="20"/>
      <c r="AA48" s="20"/>
      <c r="AB48" s="20"/>
      <c r="AC48" s="20"/>
      <c r="AD48" s="51"/>
      <c r="AE48" s="20"/>
      <c r="AF48" s="20"/>
      <c r="AG48" s="20"/>
      <c r="AH48" s="20"/>
      <c r="AI48" s="20"/>
      <c r="AJ48" s="20"/>
      <c r="AK48" s="20"/>
      <c r="AL48" s="20"/>
      <c r="AM48" s="51"/>
      <c r="AN48" s="20"/>
      <c r="AO48" s="20"/>
      <c r="AP48" s="20"/>
      <c r="AQ48" s="20"/>
      <c r="AR48" s="51"/>
      <c r="AS48" s="20"/>
      <c r="AT48" s="20"/>
      <c r="AU48" s="41" t="s">
        <v>597</v>
      </c>
    </row>
    <row r="49" spans="1:48" ht="81" customHeight="1">
      <c r="A49" s="4">
        <v>47</v>
      </c>
      <c r="B49" s="34" t="s">
        <v>88</v>
      </c>
      <c r="C49" s="34" t="s">
        <v>91</v>
      </c>
      <c r="D49" s="1" t="s">
        <v>16</v>
      </c>
      <c r="E49" s="2">
        <v>300</v>
      </c>
      <c r="F49" s="11">
        <v>245</v>
      </c>
      <c r="G49" s="11">
        <f t="shared" si="0"/>
        <v>73500</v>
      </c>
      <c r="H49" s="20"/>
      <c r="I49" s="20"/>
      <c r="J49" s="20"/>
      <c r="K49" s="20"/>
      <c r="L49" s="31" t="s">
        <v>641</v>
      </c>
      <c r="M49" s="20"/>
      <c r="N49" s="20"/>
      <c r="O49" s="20"/>
      <c r="P49" s="51"/>
      <c r="Q49" s="20"/>
      <c r="R49" s="20"/>
      <c r="S49" s="20"/>
      <c r="T49" s="20"/>
      <c r="U49" s="20"/>
      <c r="V49" s="20"/>
      <c r="W49" s="20"/>
      <c r="X49" s="51"/>
      <c r="Y49" s="20"/>
      <c r="Z49" s="20"/>
      <c r="AA49" s="20"/>
      <c r="AB49" s="20"/>
      <c r="AC49" s="20"/>
      <c r="AD49" s="51"/>
      <c r="AE49" s="20"/>
      <c r="AF49" s="20"/>
      <c r="AG49" s="20"/>
      <c r="AH49" s="20"/>
      <c r="AI49" s="20"/>
      <c r="AJ49" s="20"/>
      <c r="AK49" s="20"/>
      <c r="AL49" s="20"/>
      <c r="AM49" s="51"/>
      <c r="AN49" s="20"/>
      <c r="AO49" s="20"/>
      <c r="AP49" s="20"/>
      <c r="AQ49" s="20"/>
      <c r="AR49" s="51"/>
      <c r="AS49" s="20"/>
      <c r="AT49" s="20"/>
      <c r="AU49" s="41" t="s">
        <v>597</v>
      </c>
    </row>
    <row r="50" spans="1:48" ht="81" customHeight="1">
      <c r="A50" s="4">
        <v>48</v>
      </c>
      <c r="B50" s="34" t="s">
        <v>88</v>
      </c>
      <c r="C50" s="34" t="s">
        <v>92</v>
      </c>
      <c r="D50" s="1" t="s">
        <v>16</v>
      </c>
      <c r="E50" s="2">
        <v>20</v>
      </c>
      <c r="F50" s="11">
        <v>245</v>
      </c>
      <c r="G50" s="11">
        <f t="shared" si="0"/>
        <v>4900</v>
      </c>
      <c r="H50" s="20"/>
      <c r="I50" s="20"/>
      <c r="J50" s="20"/>
      <c r="K50" s="20"/>
      <c r="L50" s="20"/>
      <c r="M50" s="20"/>
      <c r="N50" s="20"/>
      <c r="O50" s="20"/>
      <c r="P50" s="51"/>
      <c r="Q50" s="20"/>
      <c r="R50" s="20"/>
      <c r="S50" s="20"/>
      <c r="T50" s="20"/>
      <c r="U50" s="20"/>
      <c r="V50" s="20"/>
      <c r="W50" s="20"/>
      <c r="X50" s="51"/>
      <c r="Y50" s="20"/>
      <c r="Z50" s="20"/>
      <c r="AA50" s="20"/>
      <c r="AB50" s="20"/>
      <c r="AC50" s="20"/>
      <c r="AD50" s="51"/>
      <c r="AE50" s="20"/>
      <c r="AF50" s="20"/>
      <c r="AG50" s="20"/>
      <c r="AH50" s="20"/>
      <c r="AI50" s="20"/>
      <c r="AJ50" s="20"/>
      <c r="AK50" s="20"/>
      <c r="AL50" s="20"/>
      <c r="AM50" s="51"/>
      <c r="AN50" s="20"/>
      <c r="AO50" s="20"/>
      <c r="AP50" s="20"/>
      <c r="AQ50" s="20"/>
      <c r="AR50" s="51"/>
      <c r="AS50" s="20"/>
      <c r="AT50" s="20"/>
      <c r="AU50" s="49" t="s">
        <v>652</v>
      </c>
    </row>
    <row r="51" spans="1:48" ht="81" customHeight="1">
      <c r="A51" s="4">
        <v>49</v>
      </c>
      <c r="B51" s="34" t="s">
        <v>88</v>
      </c>
      <c r="C51" s="34" t="s">
        <v>93</v>
      </c>
      <c r="D51" s="1" t="s">
        <v>16</v>
      </c>
      <c r="E51" s="2">
        <v>4</v>
      </c>
      <c r="F51" s="11">
        <v>245</v>
      </c>
      <c r="G51" s="11">
        <f t="shared" si="0"/>
        <v>980</v>
      </c>
      <c r="H51" s="20"/>
      <c r="I51" s="20"/>
      <c r="J51" s="20"/>
      <c r="K51" s="20"/>
      <c r="L51" s="20"/>
      <c r="M51" s="20"/>
      <c r="N51" s="20"/>
      <c r="O51" s="20"/>
      <c r="P51" s="51"/>
      <c r="Q51" s="20"/>
      <c r="R51" s="20"/>
      <c r="S51" s="20"/>
      <c r="T51" s="20"/>
      <c r="U51" s="20"/>
      <c r="V51" s="20"/>
      <c r="W51" s="20"/>
      <c r="X51" s="51"/>
      <c r="Y51" s="20"/>
      <c r="Z51" s="20"/>
      <c r="AA51" s="20"/>
      <c r="AB51" s="20"/>
      <c r="AC51" s="20"/>
      <c r="AD51" s="51"/>
      <c r="AE51" s="20"/>
      <c r="AF51" s="20"/>
      <c r="AG51" s="20"/>
      <c r="AH51" s="20"/>
      <c r="AI51" s="20"/>
      <c r="AJ51" s="20"/>
      <c r="AK51" s="20"/>
      <c r="AL51" s="20"/>
      <c r="AM51" s="51"/>
      <c r="AN51" s="20"/>
      <c r="AO51" s="20"/>
      <c r="AP51" s="20"/>
      <c r="AQ51" s="20"/>
      <c r="AR51" s="51"/>
      <c r="AS51" s="20"/>
      <c r="AT51" s="20"/>
      <c r="AU51" s="49" t="s">
        <v>652</v>
      </c>
    </row>
    <row r="52" spans="1:48" ht="81" customHeight="1">
      <c r="A52" s="4">
        <v>50</v>
      </c>
      <c r="B52" s="34" t="s">
        <v>88</v>
      </c>
      <c r="C52" s="34" t="s">
        <v>94</v>
      </c>
      <c r="D52" s="1" t="s">
        <v>16</v>
      </c>
      <c r="E52" s="2">
        <v>4</v>
      </c>
      <c r="F52" s="11">
        <v>245</v>
      </c>
      <c r="G52" s="11">
        <f t="shared" si="0"/>
        <v>980</v>
      </c>
      <c r="H52" s="20"/>
      <c r="I52" s="20"/>
      <c r="J52" s="20"/>
      <c r="K52" s="20"/>
      <c r="L52" s="20"/>
      <c r="M52" s="20"/>
      <c r="N52" s="20"/>
      <c r="O52" s="20"/>
      <c r="P52" s="51"/>
      <c r="Q52" s="20"/>
      <c r="R52" s="20"/>
      <c r="S52" s="20"/>
      <c r="T52" s="20"/>
      <c r="U52" s="20"/>
      <c r="V52" s="20"/>
      <c r="W52" s="20"/>
      <c r="X52" s="51"/>
      <c r="Y52" s="20"/>
      <c r="Z52" s="20"/>
      <c r="AA52" s="20"/>
      <c r="AB52" s="20"/>
      <c r="AC52" s="20"/>
      <c r="AD52" s="51"/>
      <c r="AE52" s="20"/>
      <c r="AF52" s="20"/>
      <c r="AG52" s="20"/>
      <c r="AH52" s="20"/>
      <c r="AI52" s="20"/>
      <c r="AJ52" s="20"/>
      <c r="AK52" s="20"/>
      <c r="AL52" s="20"/>
      <c r="AM52" s="51"/>
      <c r="AN52" s="20"/>
      <c r="AO52" s="20"/>
      <c r="AP52" s="20"/>
      <c r="AQ52" s="20"/>
      <c r="AR52" s="51"/>
      <c r="AS52" s="20"/>
      <c r="AT52" s="20"/>
      <c r="AU52" s="49" t="s">
        <v>652</v>
      </c>
    </row>
    <row r="53" spans="1:48" ht="81" customHeight="1">
      <c r="A53" s="4">
        <v>51</v>
      </c>
      <c r="B53" s="34" t="s">
        <v>88</v>
      </c>
      <c r="C53" s="34" t="s">
        <v>95</v>
      </c>
      <c r="D53" s="1" t="s">
        <v>16</v>
      </c>
      <c r="E53" s="2">
        <v>4</v>
      </c>
      <c r="F53" s="11">
        <v>670</v>
      </c>
      <c r="G53" s="11">
        <f t="shared" si="0"/>
        <v>2680</v>
      </c>
      <c r="H53" s="20"/>
      <c r="I53" s="20"/>
      <c r="J53" s="20"/>
      <c r="K53" s="20"/>
      <c r="L53" s="20"/>
      <c r="M53" s="20"/>
      <c r="N53" s="20"/>
      <c r="O53" s="20"/>
      <c r="P53" s="51"/>
      <c r="Q53" s="20"/>
      <c r="R53" s="20"/>
      <c r="S53" s="20"/>
      <c r="T53" s="20"/>
      <c r="U53" s="20"/>
      <c r="V53" s="20"/>
      <c r="W53" s="20"/>
      <c r="X53" s="51"/>
      <c r="Y53" s="20"/>
      <c r="Z53" s="20"/>
      <c r="AA53" s="20"/>
      <c r="AB53" s="20"/>
      <c r="AC53" s="20"/>
      <c r="AD53" s="51"/>
      <c r="AE53" s="20"/>
      <c r="AF53" s="20"/>
      <c r="AG53" s="20"/>
      <c r="AH53" s="20"/>
      <c r="AI53" s="20"/>
      <c r="AJ53" s="20"/>
      <c r="AK53" s="20"/>
      <c r="AL53" s="20"/>
      <c r="AM53" s="51"/>
      <c r="AN53" s="20"/>
      <c r="AO53" s="20"/>
      <c r="AP53" s="20"/>
      <c r="AQ53" s="20"/>
      <c r="AR53" s="51"/>
      <c r="AS53" s="20"/>
      <c r="AT53" s="20"/>
      <c r="AU53" s="49" t="s">
        <v>652</v>
      </c>
    </row>
    <row r="54" spans="1:48" ht="81" customHeight="1">
      <c r="A54" s="4">
        <v>52</v>
      </c>
      <c r="B54" s="34" t="s">
        <v>88</v>
      </c>
      <c r="C54" s="34" t="s">
        <v>96</v>
      </c>
      <c r="D54" s="1" t="s">
        <v>16</v>
      </c>
      <c r="E54" s="2">
        <v>4</v>
      </c>
      <c r="F54" s="11">
        <v>670</v>
      </c>
      <c r="G54" s="11">
        <f t="shared" si="0"/>
        <v>2680</v>
      </c>
      <c r="H54" s="20"/>
      <c r="I54" s="20"/>
      <c r="J54" s="20"/>
      <c r="K54" s="20"/>
      <c r="L54" s="20"/>
      <c r="M54" s="20"/>
      <c r="N54" s="20"/>
      <c r="O54" s="20"/>
      <c r="P54" s="51"/>
      <c r="Q54" s="20"/>
      <c r="R54" s="20"/>
      <c r="S54" s="20"/>
      <c r="T54" s="20"/>
      <c r="U54" s="20"/>
      <c r="V54" s="20"/>
      <c r="W54" s="20"/>
      <c r="X54" s="51"/>
      <c r="Y54" s="20"/>
      <c r="Z54" s="20"/>
      <c r="AA54" s="20"/>
      <c r="AB54" s="20"/>
      <c r="AC54" s="20"/>
      <c r="AD54" s="51"/>
      <c r="AE54" s="20"/>
      <c r="AF54" s="20"/>
      <c r="AG54" s="20"/>
      <c r="AH54" s="20"/>
      <c r="AI54" s="20"/>
      <c r="AJ54" s="20"/>
      <c r="AK54" s="20"/>
      <c r="AL54" s="20"/>
      <c r="AM54" s="51"/>
      <c r="AN54" s="20"/>
      <c r="AO54" s="20"/>
      <c r="AP54" s="20"/>
      <c r="AQ54" s="20"/>
      <c r="AR54" s="51"/>
      <c r="AS54" s="20"/>
      <c r="AT54" s="20"/>
      <c r="AU54" s="49" t="s">
        <v>652</v>
      </c>
    </row>
    <row r="55" spans="1:48" ht="81" customHeight="1">
      <c r="A55" s="4">
        <v>53</v>
      </c>
      <c r="B55" s="34" t="s">
        <v>97</v>
      </c>
      <c r="C55" s="34" t="s">
        <v>98</v>
      </c>
      <c r="D55" s="1" t="s">
        <v>16</v>
      </c>
      <c r="E55" s="2">
        <v>100</v>
      </c>
      <c r="F55" s="11">
        <v>3306</v>
      </c>
      <c r="G55" s="11">
        <f t="shared" si="0"/>
        <v>330600</v>
      </c>
      <c r="H55" s="20"/>
      <c r="I55" s="20"/>
      <c r="J55" s="20"/>
      <c r="K55" s="20"/>
      <c r="L55" s="20"/>
      <c r="M55" s="20"/>
      <c r="N55" s="20"/>
      <c r="O55" s="20"/>
      <c r="P55" s="51"/>
      <c r="Q55" s="20"/>
      <c r="R55" s="20"/>
      <c r="S55" s="20"/>
      <c r="T55" s="20"/>
      <c r="U55" s="20"/>
      <c r="V55" s="20"/>
      <c r="W55" s="20"/>
      <c r="X55" s="51"/>
      <c r="Y55" s="20"/>
      <c r="Z55" s="20"/>
      <c r="AA55" s="20"/>
      <c r="AB55" s="20"/>
      <c r="AC55" s="20"/>
      <c r="AD55" s="51"/>
      <c r="AE55" s="20"/>
      <c r="AF55" s="22">
        <v>3280</v>
      </c>
      <c r="AG55" s="20"/>
      <c r="AH55" s="20"/>
      <c r="AI55" s="20"/>
      <c r="AJ55" s="20"/>
      <c r="AK55" s="20"/>
      <c r="AL55" s="20"/>
      <c r="AM55" s="51"/>
      <c r="AN55" s="20"/>
      <c r="AO55" s="20"/>
      <c r="AP55" s="20"/>
      <c r="AQ55" s="20"/>
      <c r="AR55" s="51"/>
      <c r="AS55" s="20"/>
      <c r="AT55" s="20"/>
      <c r="AU55" s="41" t="s">
        <v>616</v>
      </c>
      <c r="AV55" s="56"/>
    </row>
    <row r="56" spans="1:48" ht="81" customHeight="1">
      <c r="A56" s="4">
        <v>54</v>
      </c>
      <c r="B56" s="34" t="s">
        <v>99</v>
      </c>
      <c r="C56" s="34" t="s">
        <v>98</v>
      </c>
      <c r="D56" s="1" t="s">
        <v>16</v>
      </c>
      <c r="E56" s="2">
        <v>500</v>
      </c>
      <c r="F56" s="11">
        <v>3306</v>
      </c>
      <c r="G56" s="11">
        <f t="shared" si="0"/>
        <v>1653000</v>
      </c>
      <c r="H56" s="20"/>
      <c r="I56" s="20"/>
      <c r="J56" s="20"/>
      <c r="K56" s="20"/>
      <c r="L56" s="20"/>
      <c r="M56" s="20"/>
      <c r="N56" s="20"/>
      <c r="O56" s="20"/>
      <c r="P56" s="51"/>
      <c r="Q56" s="20"/>
      <c r="R56" s="20"/>
      <c r="S56" s="20"/>
      <c r="T56" s="20"/>
      <c r="U56" s="20"/>
      <c r="V56" s="20"/>
      <c r="W56" s="20"/>
      <c r="X56" s="51"/>
      <c r="Y56" s="20"/>
      <c r="Z56" s="20"/>
      <c r="AA56" s="20"/>
      <c r="AB56" s="20"/>
      <c r="AC56" s="20"/>
      <c r="AD56" s="51"/>
      <c r="AE56" s="20"/>
      <c r="AF56" s="22">
        <v>3280</v>
      </c>
      <c r="AG56" s="20"/>
      <c r="AH56" s="20"/>
      <c r="AI56" s="20"/>
      <c r="AJ56" s="20"/>
      <c r="AK56" s="20"/>
      <c r="AL56" s="20"/>
      <c r="AM56" s="51"/>
      <c r="AN56" s="20"/>
      <c r="AO56" s="20"/>
      <c r="AP56" s="20"/>
      <c r="AQ56" s="20"/>
      <c r="AR56" s="51"/>
      <c r="AS56" s="20"/>
      <c r="AT56" s="20"/>
      <c r="AU56" s="41" t="s">
        <v>616</v>
      </c>
      <c r="AV56" s="56"/>
    </row>
    <row r="57" spans="1:48" ht="81" customHeight="1">
      <c r="A57" s="4">
        <v>55</v>
      </c>
      <c r="B57" s="34" t="s">
        <v>100</v>
      </c>
      <c r="C57" s="34" t="s">
        <v>76</v>
      </c>
      <c r="D57" s="1" t="s">
        <v>16</v>
      </c>
      <c r="E57" s="2">
        <v>17</v>
      </c>
      <c r="F57" s="11">
        <v>7000</v>
      </c>
      <c r="G57" s="11">
        <f t="shared" si="0"/>
        <v>119000</v>
      </c>
      <c r="H57" s="20"/>
      <c r="I57" s="20"/>
      <c r="J57" s="20"/>
      <c r="K57" s="20"/>
      <c r="L57" s="20"/>
      <c r="M57" s="20"/>
      <c r="N57" s="20"/>
      <c r="O57" s="20"/>
      <c r="P57" s="51"/>
      <c r="Q57" s="20"/>
      <c r="R57" s="20"/>
      <c r="S57" s="20"/>
      <c r="T57" s="20"/>
      <c r="U57" s="20"/>
      <c r="V57" s="20"/>
      <c r="W57" s="20"/>
      <c r="X57" s="51"/>
      <c r="Y57" s="20"/>
      <c r="Z57" s="20"/>
      <c r="AA57" s="20"/>
      <c r="AB57" s="20"/>
      <c r="AC57" s="20"/>
      <c r="AD57" s="51"/>
      <c r="AE57" s="20"/>
      <c r="AF57" s="22">
        <v>3889</v>
      </c>
      <c r="AG57" s="20"/>
      <c r="AH57" s="20"/>
      <c r="AI57" s="20"/>
      <c r="AJ57" s="20"/>
      <c r="AK57" s="20"/>
      <c r="AL57" s="20"/>
      <c r="AM57" s="51"/>
      <c r="AN57" s="20"/>
      <c r="AO57" s="20"/>
      <c r="AP57" s="20"/>
      <c r="AQ57" s="20"/>
      <c r="AR57" s="51"/>
      <c r="AS57" s="20"/>
      <c r="AT57" s="20"/>
      <c r="AU57" s="41" t="s">
        <v>616</v>
      </c>
      <c r="AV57" s="56"/>
    </row>
    <row r="58" spans="1:48" ht="81" customHeight="1">
      <c r="A58" s="4">
        <v>56</v>
      </c>
      <c r="B58" s="34" t="s">
        <v>100</v>
      </c>
      <c r="C58" s="34" t="s">
        <v>101</v>
      </c>
      <c r="D58" s="1" t="s">
        <v>16</v>
      </c>
      <c r="E58" s="2">
        <v>12</v>
      </c>
      <c r="F58" s="11">
        <v>7000</v>
      </c>
      <c r="G58" s="11">
        <f t="shared" si="0"/>
        <v>84000</v>
      </c>
      <c r="H58" s="20"/>
      <c r="I58" s="20"/>
      <c r="J58" s="20"/>
      <c r="K58" s="20"/>
      <c r="L58" s="20"/>
      <c r="M58" s="20"/>
      <c r="N58" s="20"/>
      <c r="O58" s="20"/>
      <c r="P58" s="51"/>
      <c r="Q58" s="20"/>
      <c r="R58" s="20"/>
      <c r="S58" s="20"/>
      <c r="T58" s="20"/>
      <c r="U58" s="20"/>
      <c r="V58" s="20"/>
      <c r="W58" s="20"/>
      <c r="X58" s="51"/>
      <c r="Y58" s="20"/>
      <c r="Z58" s="20"/>
      <c r="AA58" s="20"/>
      <c r="AB58" s="20"/>
      <c r="AC58" s="20"/>
      <c r="AD58" s="51"/>
      <c r="AE58" s="20"/>
      <c r="AF58" s="22">
        <v>3889</v>
      </c>
      <c r="AG58" s="20"/>
      <c r="AH58" s="20"/>
      <c r="AI58" s="20"/>
      <c r="AJ58" s="20"/>
      <c r="AK58" s="20"/>
      <c r="AL58" s="20"/>
      <c r="AM58" s="51"/>
      <c r="AN58" s="20"/>
      <c r="AO58" s="20"/>
      <c r="AP58" s="20"/>
      <c r="AQ58" s="20"/>
      <c r="AR58" s="51"/>
      <c r="AS58" s="20"/>
      <c r="AT58" s="20"/>
      <c r="AU58" s="41" t="s">
        <v>616</v>
      </c>
      <c r="AV58" s="56"/>
    </row>
    <row r="59" spans="1:48" ht="81" customHeight="1">
      <c r="A59" s="4">
        <v>57</v>
      </c>
      <c r="B59" s="34" t="s">
        <v>100</v>
      </c>
      <c r="C59" s="34" t="s">
        <v>102</v>
      </c>
      <c r="D59" s="1" t="s">
        <v>16</v>
      </c>
      <c r="E59" s="2">
        <v>4</v>
      </c>
      <c r="F59" s="11">
        <v>7000</v>
      </c>
      <c r="G59" s="11">
        <f t="shared" si="0"/>
        <v>28000</v>
      </c>
      <c r="H59" s="20"/>
      <c r="I59" s="20"/>
      <c r="J59" s="20"/>
      <c r="K59" s="20"/>
      <c r="L59" s="20"/>
      <c r="M59" s="20"/>
      <c r="N59" s="20"/>
      <c r="O59" s="20"/>
      <c r="P59" s="51"/>
      <c r="Q59" s="20"/>
      <c r="R59" s="20"/>
      <c r="S59" s="20"/>
      <c r="T59" s="20"/>
      <c r="U59" s="20"/>
      <c r="V59" s="20"/>
      <c r="W59" s="20"/>
      <c r="X59" s="51"/>
      <c r="Y59" s="20"/>
      <c r="Z59" s="20"/>
      <c r="AA59" s="20"/>
      <c r="AB59" s="20"/>
      <c r="AC59" s="20"/>
      <c r="AD59" s="51"/>
      <c r="AE59" s="20"/>
      <c r="AF59" s="20"/>
      <c r="AG59" s="20"/>
      <c r="AH59" s="20"/>
      <c r="AI59" s="20"/>
      <c r="AJ59" s="20"/>
      <c r="AK59" s="20"/>
      <c r="AL59" s="20"/>
      <c r="AM59" s="51"/>
      <c r="AN59" s="20"/>
      <c r="AO59" s="20"/>
      <c r="AP59" s="20"/>
      <c r="AQ59" s="20"/>
      <c r="AR59" s="51"/>
      <c r="AS59" s="20"/>
      <c r="AT59" s="20"/>
      <c r="AU59" s="49" t="s">
        <v>652</v>
      </c>
    </row>
    <row r="60" spans="1:48" ht="81" customHeight="1">
      <c r="A60" s="4">
        <v>58</v>
      </c>
      <c r="B60" s="34" t="s">
        <v>100</v>
      </c>
      <c r="C60" s="34" t="s">
        <v>103</v>
      </c>
      <c r="D60" s="1" t="s">
        <v>16</v>
      </c>
      <c r="E60" s="2">
        <v>4</v>
      </c>
      <c r="F60" s="11">
        <v>7000</v>
      </c>
      <c r="G60" s="11">
        <f t="shared" si="0"/>
        <v>28000</v>
      </c>
      <c r="H60" s="20"/>
      <c r="I60" s="20"/>
      <c r="J60" s="20"/>
      <c r="K60" s="20"/>
      <c r="L60" s="20"/>
      <c r="M60" s="20"/>
      <c r="N60" s="20"/>
      <c r="O60" s="20"/>
      <c r="P60" s="51"/>
      <c r="Q60" s="20"/>
      <c r="R60" s="20"/>
      <c r="S60" s="20"/>
      <c r="T60" s="20"/>
      <c r="U60" s="20"/>
      <c r="V60" s="20"/>
      <c r="W60" s="20"/>
      <c r="X60" s="51"/>
      <c r="Y60" s="20"/>
      <c r="Z60" s="20"/>
      <c r="AA60" s="20"/>
      <c r="AB60" s="20"/>
      <c r="AC60" s="20"/>
      <c r="AD60" s="51"/>
      <c r="AE60" s="20"/>
      <c r="AF60" s="22">
        <v>3889</v>
      </c>
      <c r="AG60" s="20"/>
      <c r="AH60" s="20"/>
      <c r="AI60" s="20"/>
      <c r="AJ60" s="20"/>
      <c r="AK60" s="20"/>
      <c r="AL60" s="20"/>
      <c r="AM60" s="51"/>
      <c r="AN60" s="20"/>
      <c r="AO60" s="20"/>
      <c r="AP60" s="20"/>
      <c r="AQ60" s="20"/>
      <c r="AR60" s="51"/>
      <c r="AS60" s="20"/>
      <c r="AT60" s="20"/>
      <c r="AU60" s="41" t="s">
        <v>616</v>
      </c>
      <c r="AV60" s="56"/>
    </row>
    <row r="61" spans="1:48" ht="81" customHeight="1">
      <c r="A61" s="4">
        <v>59</v>
      </c>
      <c r="B61" s="34" t="s">
        <v>104</v>
      </c>
      <c r="C61" s="34" t="s">
        <v>105</v>
      </c>
      <c r="D61" s="1" t="s">
        <v>16</v>
      </c>
      <c r="E61" s="2">
        <v>20</v>
      </c>
      <c r="F61" s="11">
        <v>16000</v>
      </c>
      <c r="G61" s="11">
        <f t="shared" si="0"/>
        <v>320000</v>
      </c>
      <c r="H61" s="20"/>
      <c r="I61" s="20"/>
      <c r="J61" s="20"/>
      <c r="K61" s="20"/>
      <c r="L61" s="20"/>
      <c r="M61" s="20"/>
      <c r="N61" s="20"/>
      <c r="O61" s="20"/>
      <c r="P61" s="51"/>
      <c r="Q61" s="20"/>
      <c r="R61" s="20"/>
      <c r="S61" s="22">
        <v>13750</v>
      </c>
      <c r="T61" s="20"/>
      <c r="U61" s="20"/>
      <c r="V61" s="20"/>
      <c r="W61" s="20"/>
      <c r="X61" s="51"/>
      <c r="Y61" s="20"/>
      <c r="Z61" s="20"/>
      <c r="AA61" s="20"/>
      <c r="AB61" s="20"/>
      <c r="AC61" s="20"/>
      <c r="AD61" s="51"/>
      <c r="AE61" s="20"/>
      <c r="AF61" s="20"/>
      <c r="AG61" s="20"/>
      <c r="AH61" s="20"/>
      <c r="AI61" s="20"/>
      <c r="AJ61" s="20"/>
      <c r="AK61" s="20"/>
      <c r="AL61" s="20"/>
      <c r="AM61" s="51"/>
      <c r="AN61" s="20"/>
      <c r="AO61" s="20"/>
      <c r="AP61" s="20"/>
      <c r="AQ61" s="20"/>
      <c r="AR61" s="51"/>
      <c r="AS61" s="20"/>
      <c r="AT61" s="20"/>
      <c r="AU61" s="41" t="s">
        <v>604</v>
      </c>
      <c r="AV61" s="56"/>
    </row>
    <row r="62" spans="1:48" ht="81" customHeight="1">
      <c r="A62" s="4">
        <v>60</v>
      </c>
      <c r="B62" s="34" t="s">
        <v>106</v>
      </c>
      <c r="C62" s="34" t="s">
        <v>105</v>
      </c>
      <c r="D62" s="1" t="s">
        <v>16</v>
      </c>
      <c r="E62" s="2">
        <v>25</v>
      </c>
      <c r="F62" s="11">
        <v>16000</v>
      </c>
      <c r="G62" s="11">
        <f t="shared" si="0"/>
        <v>400000</v>
      </c>
      <c r="H62" s="20"/>
      <c r="I62" s="20"/>
      <c r="J62" s="20"/>
      <c r="K62" s="20"/>
      <c r="L62" s="20"/>
      <c r="M62" s="20"/>
      <c r="N62" s="20"/>
      <c r="O62" s="20"/>
      <c r="P62" s="51"/>
      <c r="Q62" s="20"/>
      <c r="R62" s="20"/>
      <c r="S62" s="22">
        <v>13750</v>
      </c>
      <c r="T62" s="20"/>
      <c r="U62" s="20"/>
      <c r="V62" s="20"/>
      <c r="W62" s="20"/>
      <c r="X62" s="51"/>
      <c r="Y62" s="20"/>
      <c r="Z62" s="20"/>
      <c r="AA62" s="20"/>
      <c r="AB62" s="20"/>
      <c r="AC62" s="20"/>
      <c r="AD62" s="51"/>
      <c r="AE62" s="20"/>
      <c r="AF62" s="20"/>
      <c r="AG62" s="20"/>
      <c r="AH62" s="20"/>
      <c r="AI62" s="20"/>
      <c r="AJ62" s="20"/>
      <c r="AK62" s="20"/>
      <c r="AL62" s="20"/>
      <c r="AM62" s="51"/>
      <c r="AN62" s="20"/>
      <c r="AO62" s="20"/>
      <c r="AP62" s="20"/>
      <c r="AQ62" s="20"/>
      <c r="AR62" s="51"/>
      <c r="AS62" s="20"/>
      <c r="AT62" s="20"/>
      <c r="AU62" s="41" t="s">
        <v>604</v>
      </c>
      <c r="AV62" s="56"/>
    </row>
    <row r="63" spans="1:48" ht="81" customHeight="1">
      <c r="A63" s="4">
        <v>61</v>
      </c>
      <c r="B63" s="34" t="s">
        <v>107</v>
      </c>
      <c r="C63" s="34" t="s">
        <v>105</v>
      </c>
      <c r="D63" s="1" t="s">
        <v>16</v>
      </c>
      <c r="E63" s="2">
        <v>5</v>
      </c>
      <c r="F63" s="11">
        <v>16000</v>
      </c>
      <c r="G63" s="11">
        <f t="shared" si="0"/>
        <v>80000</v>
      </c>
      <c r="H63" s="20"/>
      <c r="I63" s="20"/>
      <c r="J63" s="20"/>
      <c r="K63" s="20"/>
      <c r="L63" s="20"/>
      <c r="M63" s="20"/>
      <c r="N63" s="20"/>
      <c r="O63" s="20"/>
      <c r="P63" s="51"/>
      <c r="Q63" s="20"/>
      <c r="R63" s="20"/>
      <c r="S63" s="22">
        <v>13750</v>
      </c>
      <c r="T63" s="20"/>
      <c r="U63" s="20"/>
      <c r="V63" s="20"/>
      <c r="W63" s="20"/>
      <c r="X63" s="51"/>
      <c r="Y63" s="20"/>
      <c r="Z63" s="20"/>
      <c r="AA63" s="20"/>
      <c r="AB63" s="20"/>
      <c r="AC63" s="20"/>
      <c r="AD63" s="51"/>
      <c r="AE63" s="20"/>
      <c r="AF63" s="20"/>
      <c r="AG63" s="20"/>
      <c r="AH63" s="20"/>
      <c r="AI63" s="20"/>
      <c r="AJ63" s="20"/>
      <c r="AK63" s="20"/>
      <c r="AL63" s="20"/>
      <c r="AM63" s="51"/>
      <c r="AN63" s="20"/>
      <c r="AO63" s="20"/>
      <c r="AP63" s="20"/>
      <c r="AQ63" s="20"/>
      <c r="AR63" s="51"/>
      <c r="AS63" s="20"/>
      <c r="AT63" s="20"/>
      <c r="AU63" s="41" t="s">
        <v>604</v>
      </c>
      <c r="AV63" s="56"/>
    </row>
    <row r="64" spans="1:48" ht="81" customHeight="1">
      <c r="A64" s="4">
        <v>62</v>
      </c>
      <c r="B64" s="34" t="s">
        <v>108</v>
      </c>
      <c r="C64" s="34" t="s">
        <v>105</v>
      </c>
      <c r="D64" s="1" t="s">
        <v>16</v>
      </c>
      <c r="E64" s="2">
        <v>20</v>
      </c>
      <c r="F64" s="11">
        <v>16000</v>
      </c>
      <c r="G64" s="11">
        <f t="shared" si="0"/>
        <v>320000</v>
      </c>
      <c r="H64" s="20"/>
      <c r="I64" s="20"/>
      <c r="J64" s="20"/>
      <c r="K64" s="20"/>
      <c r="L64" s="20"/>
      <c r="M64" s="20"/>
      <c r="N64" s="20"/>
      <c r="O64" s="20"/>
      <c r="P64" s="51"/>
      <c r="Q64" s="20"/>
      <c r="R64" s="20"/>
      <c r="S64" s="22">
        <v>13750</v>
      </c>
      <c r="T64" s="20"/>
      <c r="U64" s="20"/>
      <c r="V64" s="20"/>
      <c r="W64" s="20"/>
      <c r="X64" s="51"/>
      <c r="Y64" s="20"/>
      <c r="Z64" s="20"/>
      <c r="AA64" s="20"/>
      <c r="AB64" s="20"/>
      <c r="AC64" s="20"/>
      <c r="AD64" s="51"/>
      <c r="AE64" s="20"/>
      <c r="AF64" s="20"/>
      <c r="AG64" s="20"/>
      <c r="AH64" s="20"/>
      <c r="AI64" s="20"/>
      <c r="AJ64" s="20"/>
      <c r="AK64" s="20"/>
      <c r="AL64" s="20"/>
      <c r="AM64" s="51"/>
      <c r="AN64" s="20"/>
      <c r="AO64" s="20"/>
      <c r="AP64" s="20"/>
      <c r="AQ64" s="20"/>
      <c r="AR64" s="51"/>
      <c r="AS64" s="20"/>
      <c r="AT64" s="20"/>
      <c r="AU64" s="41" t="s">
        <v>604</v>
      </c>
      <c r="AV64" s="56"/>
    </row>
    <row r="65" spans="1:48" ht="81" customHeight="1">
      <c r="A65" s="4">
        <v>63</v>
      </c>
      <c r="B65" s="34" t="s">
        <v>109</v>
      </c>
      <c r="C65" s="34" t="s">
        <v>110</v>
      </c>
      <c r="D65" s="1" t="s">
        <v>16</v>
      </c>
      <c r="E65" s="2">
        <v>2</v>
      </c>
      <c r="F65" s="11">
        <v>10000</v>
      </c>
      <c r="G65" s="11">
        <f t="shared" si="0"/>
        <v>20000</v>
      </c>
      <c r="H65" s="20"/>
      <c r="I65" s="20"/>
      <c r="J65" s="20"/>
      <c r="K65" s="20"/>
      <c r="L65" s="20"/>
      <c r="M65" s="20"/>
      <c r="N65" s="20"/>
      <c r="O65" s="20"/>
      <c r="P65" s="51"/>
      <c r="Q65" s="20"/>
      <c r="R65" s="20"/>
      <c r="S65" s="20"/>
      <c r="T65" s="20"/>
      <c r="U65" s="20"/>
      <c r="V65" s="20"/>
      <c r="W65" s="20"/>
      <c r="X65" s="51"/>
      <c r="Y65" s="20"/>
      <c r="Z65" s="20"/>
      <c r="AA65" s="20"/>
      <c r="AB65" s="20"/>
      <c r="AC65" s="20"/>
      <c r="AD65" s="51"/>
      <c r="AE65" s="20"/>
      <c r="AF65" s="20"/>
      <c r="AG65" s="20"/>
      <c r="AH65" s="20"/>
      <c r="AI65" s="20"/>
      <c r="AJ65" s="20"/>
      <c r="AK65" s="20"/>
      <c r="AL65" s="20"/>
      <c r="AM65" s="51"/>
      <c r="AN65" s="20"/>
      <c r="AO65" s="20"/>
      <c r="AP65" s="20"/>
      <c r="AQ65" s="20"/>
      <c r="AR65" s="51"/>
      <c r="AS65" s="20"/>
      <c r="AT65" s="20"/>
      <c r="AU65" s="49" t="s">
        <v>652</v>
      </c>
    </row>
    <row r="66" spans="1:48" ht="81" customHeight="1">
      <c r="A66" s="4">
        <v>64</v>
      </c>
      <c r="B66" s="34" t="s">
        <v>111</v>
      </c>
      <c r="C66" s="34" t="s">
        <v>112</v>
      </c>
      <c r="D66" s="1" t="s">
        <v>16</v>
      </c>
      <c r="E66" s="2">
        <v>2</v>
      </c>
      <c r="F66" s="11">
        <v>10000</v>
      </c>
      <c r="G66" s="11">
        <f t="shared" si="0"/>
        <v>20000</v>
      </c>
      <c r="H66" s="20"/>
      <c r="I66" s="20"/>
      <c r="J66" s="20"/>
      <c r="K66" s="20"/>
      <c r="L66" s="20"/>
      <c r="M66" s="20"/>
      <c r="N66" s="20"/>
      <c r="O66" s="20"/>
      <c r="P66" s="51"/>
      <c r="Q66" s="20"/>
      <c r="R66" s="20"/>
      <c r="S66" s="20"/>
      <c r="T66" s="20"/>
      <c r="U66" s="20"/>
      <c r="V66" s="20"/>
      <c r="W66" s="20"/>
      <c r="X66" s="51"/>
      <c r="Y66" s="20"/>
      <c r="Z66" s="20"/>
      <c r="AA66" s="20"/>
      <c r="AB66" s="20"/>
      <c r="AC66" s="20"/>
      <c r="AD66" s="51"/>
      <c r="AE66" s="20"/>
      <c r="AF66" s="20"/>
      <c r="AG66" s="20"/>
      <c r="AH66" s="20"/>
      <c r="AI66" s="20"/>
      <c r="AJ66" s="20"/>
      <c r="AK66" s="20"/>
      <c r="AL66" s="20"/>
      <c r="AM66" s="51"/>
      <c r="AN66" s="20"/>
      <c r="AO66" s="20"/>
      <c r="AP66" s="20"/>
      <c r="AQ66" s="20"/>
      <c r="AR66" s="51"/>
      <c r="AS66" s="20"/>
      <c r="AT66" s="20"/>
      <c r="AU66" s="49" t="s">
        <v>652</v>
      </c>
    </row>
    <row r="67" spans="1:48" ht="81" customHeight="1">
      <c r="A67" s="4">
        <v>65</v>
      </c>
      <c r="B67" s="34" t="s">
        <v>111</v>
      </c>
      <c r="C67" s="34" t="s">
        <v>113</v>
      </c>
      <c r="D67" s="1" t="s">
        <v>16</v>
      </c>
      <c r="E67" s="2">
        <v>2</v>
      </c>
      <c r="F67" s="11">
        <v>10000</v>
      </c>
      <c r="G67" s="11">
        <f t="shared" si="0"/>
        <v>20000</v>
      </c>
      <c r="H67" s="20"/>
      <c r="I67" s="20"/>
      <c r="J67" s="20"/>
      <c r="K67" s="20"/>
      <c r="L67" s="20"/>
      <c r="M67" s="20"/>
      <c r="N67" s="20"/>
      <c r="O67" s="20"/>
      <c r="P67" s="51"/>
      <c r="Q67" s="20"/>
      <c r="R67" s="20"/>
      <c r="S67" s="20"/>
      <c r="T67" s="20"/>
      <c r="U67" s="20"/>
      <c r="V67" s="20"/>
      <c r="W67" s="20"/>
      <c r="X67" s="51"/>
      <c r="Y67" s="20"/>
      <c r="Z67" s="20"/>
      <c r="AA67" s="20"/>
      <c r="AB67" s="20"/>
      <c r="AC67" s="20"/>
      <c r="AD67" s="51"/>
      <c r="AE67" s="20"/>
      <c r="AF67" s="20"/>
      <c r="AG67" s="20"/>
      <c r="AH67" s="20"/>
      <c r="AI67" s="20"/>
      <c r="AJ67" s="20"/>
      <c r="AK67" s="20"/>
      <c r="AL67" s="20"/>
      <c r="AM67" s="51"/>
      <c r="AN67" s="20"/>
      <c r="AO67" s="20"/>
      <c r="AP67" s="20"/>
      <c r="AQ67" s="20"/>
      <c r="AR67" s="51"/>
      <c r="AS67" s="20"/>
      <c r="AT67" s="20"/>
      <c r="AU67" s="49" t="s">
        <v>652</v>
      </c>
    </row>
    <row r="68" spans="1:48" ht="81" customHeight="1">
      <c r="A68" s="4">
        <v>66</v>
      </c>
      <c r="B68" s="34" t="s">
        <v>114</v>
      </c>
      <c r="C68" s="34" t="s">
        <v>653</v>
      </c>
      <c r="D68" s="1" t="s">
        <v>16</v>
      </c>
      <c r="E68" s="2">
        <v>200</v>
      </c>
      <c r="F68" s="11">
        <v>2500</v>
      </c>
      <c r="G68" s="11">
        <f t="shared" ref="G68:G131" si="1">E68*F68</f>
        <v>500000</v>
      </c>
      <c r="H68" s="20"/>
      <c r="I68" s="20"/>
      <c r="J68" s="20"/>
      <c r="K68" s="20"/>
      <c r="L68" s="20"/>
      <c r="M68" s="20"/>
      <c r="N68" s="20"/>
      <c r="O68" s="20"/>
      <c r="P68" s="51"/>
      <c r="Q68" s="20"/>
      <c r="R68" s="20"/>
      <c r="S68" s="20"/>
      <c r="T68" s="20"/>
      <c r="U68" s="20"/>
      <c r="V68" s="20"/>
      <c r="W68" s="20"/>
      <c r="X68" s="51"/>
      <c r="Y68" s="20"/>
      <c r="Z68" s="20"/>
      <c r="AA68" s="20"/>
      <c r="AB68" s="20"/>
      <c r="AC68" s="20"/>
      <c r="AD68" s="51"/>
      <c r="AE68" s="20"/>
      <c r="AF68" s="20"/>
      <c r="AG68" s="20"/>
      <c r="AH68" s="20"/>
      <c r="AI68" s="20"/>
      <c r="AJ68" s="20"/>
      <c r="AK68" s="20"/>
      <c r="AL68" s="32" t="s">
        <v>657</v>
      </c>
      <c r="AM68" s="51"/>
      <c r="AN68" s="20"/>
      <c r="AO68" s="20"/>
      <c r="AP68" s="20"/>
      <c r="AQ68" s="20"/>
      <c r="AR68" s="51"/>
      <c r="AS68" s="32" t="s">
        <v>658</v>
      </c>
      <c r="AT68" s="20"/>
      <c r="AU68" s="49" t="s">
        <v>652</v>
      </c>
    </row>
    <row r="69" spans="1:48" ht="81" customHeight="1">
      <c r="A69" s="4">
        <v>67</v>
      </c>
      <c r="B69" s="34" t="s">
        <v>115</v>
      </c>
      <c r="C69" s="24" t="s">
        <v>116</v>
      </c>
      <c r="D69" s="1" t="s">
        <v>16</v>
      </c>
      <c r="E69" s="2">
        <v>150</v>
      </c>
      <c r="F69" s="11">
        <v>2500</v>
      </c>
      <c r="G69" s="11">
        <f t="shared" si="1"/>
        <v>375000</v>
      </c>
      <c r="H69" s="20"/>
      <c r="I69" s="20"/>
      <c r="J69" s="20"/>
      <c r="K69" s="20"/>
      <c r="L69" s="20"/>
      <c r="M69" s="20"/>
      <c r="N69" s="20"/>
      <c r="O69" s="20"/>
      <c r="P69" s="51"/>
      <c r="Q69" s="20"/>
      <c r="R69" s="20"/>
      <c r="S69" s="20"/>
      <c r="T69" s="20"/>
      <c r="U69" s="20"/>
      <c r="V69" s="20"/>
      <c r="W69" s="20"/>
      <c r="X69" s="51"/>
      <c r="Y69" s="20"/>
      <c r="Z69" s="20"/>
      <c r="AA69" s="20"/>
      <c r="AB69" s="20"/>
      <c r="AC69" s="20"/>
      <c r="AD69" s="51"/>
      <c r="AE69" s="20"/>
      <c r="AF69" s="20"/>
      <c r="AG69" s="20"/>
      <c r="AH69" s="20"/>
      <c r="AI69" s="20"/>
      <c r="AJ69" s="20"/>
      <c r="AK69" s="20"/>
      <c r="AL69" s="22">
        <v>1500</v>
      </c>
      <c r="AM69" s="51"/>
      <c r="AN69" s="20"/>
      <c r="AO69" s="20"/>
      <c r="AP69" s="20"/>
      <c r="AQ69" s="20"/>
      <c r="AR69" s="51"/>
      <c r="AS69" s="20">
        <v>2300</v>
      </c>
      <c r="AT69" s="20"/>
      <c r="AU69" s="42" t="s">
        <v>621</v>
      </c>
      <c r="AV69" s="56"/>
    </row>
    <row r="70" spans="1:48" ht="81" customHeight="1">
      <c r="A70" s="4">
        <v>68</v>
      </c>
      <c r="B70" s="34" t="s">
        <v>117</v>
      </c>
      <c r="C70" s="34" t="s">
        <v>118</v>
      </c>
      <c r="D70" s="1" t="s">
        <v>16</v>
      </c>
      <c r="E70" s="2">
        <v>2500</v>
      </c>
      <c r="F70" s="11">
        <v>2500</v>
      </c>
      <c r="G70" s="11">
        <f t="shared" si="1"/>
        <v>6250000</v>
      </c>
      <c r="H70" s="20"/>
      <c r="I70" s="20"/>
      <c r="J70" s="20"/>
      <c r="K70" s="20"/>
      <c r="L70" s="20"/>
      <c r="M70" s="20"/>
      <c r="N70" s="20"/>
      <c r="O70" s="20"/>
      <c r="P70" s="51"/>
      <c r="Q70" s="20"/>
      <c r="R70" s="20"/>
      <c r="S70" s="20"/>
      <c r="T70" s="20"/>
      <c r="U70" s="20"/>
      <c r="V70" s="20"/>
      <c r="W70" s="20"/>
      <c r="X70" s="51"/>
      <c r="Y70" s="20"/>
      <c r="Z70" s="20">
        <v>725</v>
      </c>
      <c r="AA70" s="20"/>
      <c r="AB70" s="20"/>
      <c r="AC70" s="20"/>
      <c r="AD70" s="51"/>
      <c r="AE70" s="22">
        <v>644</v>
      </c>
      <c r="AF70" s="20"/>
      <c r="AG70" s="20"/>
      <c r="AH70" s="20"/>
      <c r="AI70" s="20"/>
      <c r="AJ70" s="20"/>
      <c r="AK70" s="20"/>
      <c r="AL70" s="20">
        <v>1500</v>
      </c>
      <c r="AM70" s="51"/>
      <c r="AN70" s="20"/>
      <c r="AO70" s="20"/>
      <c r="AP70" s="20"/>
      <c r="AQ70" s="20"/>
      <c r="AR70" s="51"/>
      <c r="AS70" s="20">
        <v>2300</v>
      </c>
      <c r="AT70" s="20"/>
      <c r="AU70" s="41" t="s">
        <v>615</v>
      </c>
      <c r="AV70" s="56"/>
    </row>
    <row r="71" spans="1:48" ht="81" customHeight="1">
      <c r="A71" s="4">
        <v>69</v>
      </c>
      <c r="B71" s="34" t="s">
        <v>119</v>
      </c>
      <c r="C71" s="34" t="s">
        <v>120</v>
      </c>
      <c r="D71" s="1" t="s">
        <v>16</v>
      </c>
      <c r="E71" s="2">
        <v>6</v>
      </c>
      <c r="F71" s="11">
        <v>7500</v>
      </c>
      <c r="G71" s="11">
        <f t="shared" si="1"/>
        <v>45000</v>
      </c>
      <c r="H71" s="20"/>
      <c r="I71" s="20"/>
      <c r="J71" s="20"/>
      <c r="K71" s="20"/>
      <c r="L71" s="20"/>
      <c r="M71" s="20"/>
      <c r="N71" s="20"/>
      <c r="O71" s="20"/>
      <c r="P71" s="51"/>
      <c r="Q71" s="20"/>
      <c r="R71" s="20"/>
      <c r="S71" s="20"/>
      <c r="T71" s="20"/>
      <c r="U71" s="20"/>
      <c r="V71" s="20"/>
      <c r="W71" s="20"/>
      <c r="X71" s="51"/>
      <c r="Y71" s="20"/>
      <c r="Z71" s="20"/>
      <c r="AA71" s="20"/>
      <c r="AB71" s="20"/>
      <c r="AC71" s="20"/>
      <c r="AD71" s="51"/>
      <c r="AE71" s="32" t="s">
        <v>707</v>
      </c>
      <c r="AF71" s="20"/>
      <c r="AG71" s="20"/>
      <c r="AH71" s="20"/>
      <c r="AI71" s="20"/>
      <c r="AJ71" s="20"/>
      <c r="AK71" s="20"/>
      <c r="AL71" s="20"/>
      <c r="AM71" s="51"/>
      <c r="AN71" s="20"/>
      <c r="AO71" s="20"/>
      <c r="AP71" s="20"/>
      <c r="AQ71" s="20"/>
      <c r="AR71" s="51"/>
      <c r="AS71" s="20"/>
      <c r="AT71" s="20"/>
      <c r="AU71" s="49" t="s">
        <v>652</v>
      </c>
      <c r="AV71" s="10"/>
    </row>
    <row r="72" spans="1:48" ht="81" customHeight="1">
      <c r="A72" s="4">
        <v>70</v>
      </c>
      <c r="B72" s="34" t="s">
        <v>119</v>
      </c>
      <c r="C72" s="34" t="s">
        <v>121</v>
      </c>
      <c r="D72" s="1" t="s">
        <v>16</v>
      </c>
      <c r="E72" s="2">
        <v>6</v>
      </c>
      <c r="F72" s="11">
        <v>7500</v>
      </c>
      <c r="G72" s="11">
        <f t="shared" si="1"/>
        <v>45000</v>
      </c>
      <c r="H72" s="20"/>
      <c r="I72" s="20"/>
      <c r="J72" s="20"/>
      <c r="K72" s="20"/>
      <c r="L72" s="20"/>
      <c r="M72" s="20"/>
      <c r="N72" s="20"/>
      <c r="O72" s="20"/>
      <c r="P72" s="51"/>
      <c r="Q72" s="20"/>
      <c r="R72" s="20"/>
      <c r="S72" s="20"/>
      <c r="T72" s="20"/>
      <c r="U72" s="20"/>
      <c r="V72" s="20"/>
      <c r="W72" s="20"/>
      <c r="X72" s="51"/>
      <c r="Y72" s="20"/>
      <c r="Z72" s="20"/>
      <c r="AA72" s="20"/>
      <c r="AB72" s="20"/>
      <c r="AC72" s="20"/>
      <c r="AD72" s="51"/>
      <c r="AE72" s="20"/>
      <c r="AF72" s="20"/>
      <c r="AG72" s="20"/>
      <c r="AH72" s="20"/>
      <c r="AI72" s="20"/>
      <c r="AJ72" s="20"/>
      <c r="AK72" s="20"/>
      <c r="AL72" s="20"/>
      <c r="AM72" s="51"/>
      <c r="AN72" s="20"/>
      <c r="AO72" s="20"/>
      <c r="AP72" s="20"/>
      <c r="AQ72" s="20"/>
      <c r="AR72" s="51"/>
      <c r="AS72" s="20"/>
      <c r="AT72" s="20"/>
      <c r="AU72" s="49" t="s">
        <v>652</v>
      </c>
    </row>
    <row r="73" spans="1:48" ht="81" customHeight="1">
      <c r="A73" s="4">
        <v>71</v>
      </c>
      <c r="B73" s="34" t="s">
        <v>122</v>
      </c>
      <c r="C73" s="34" t="s">
        <v>123</v>
      </c>
      <c r="D73" s="1" t="s">
        <v>16</v>
      </c>
      <c r="E73" s="2">
        <v>20</v>
      </c>
      <c r="F73" s="11">
        <v>17400</v>
      </c>
      <c r="G73" s="11">
        <f t="shared" si="1"/>
        <v>348000</v>
      </c>
      <c r="H73" s="20"/>
      <c r="I73" s="20"/>
      <c r="J73" s="20"/>
      <c r="K73" s="20"/>
      <c r="L73" s="20"/>
      <c r="M73" s="20"/>
      <c r="N73" s="20"/>
      <c r="O73" s="20"/>
      <c r="P73" s="51"/>
      <c r="Q73" s="20"/>
      <c r="R73" s="20"/>
      <c r="S73" s="20"/>
      <c r="T73" s="20"/>
      <c r="U73" s="20"/>
      <c r="V73" s="20"/>
      <c r="W73" s="20"/>
      <c r="X73" s="51"/>
      <c r="Y73" s="20"/>
      <c r="Z73" s="20"/>
      <c r="AA73" s="20"/>
      <c r="AB73" s="20"/>
      <c r="AC73" s="20"/>
      <c r="AD73" s="51"/>
      <c r="AE73" s="20"/>
      <c r="AF73" s="20"/>
      <c r="AG73" s="22">
        <v>17300</v>
      </c>
      <c r="AH73" s="20"/>
      <c r="AI73" s="20"/>
      <c r="AJ73" s="20"/>
      <c r="AK73" s="20"/>
      <c r="AL73" s="20"/>
      <c r="AM73" s="51"/>
      <c r="AN73" s="20"/>
      <c r="AO73" s="20"/>
      <c r="AP73" s="20"/>
      <c r="AQ73" s="20"/>
      <c r="AR73" s="51"/>
      <c r="AS73" s="20"/>
      <c r="AT73" s="20"/>
      <c r="AU73" s="41" t="s">
        <v>617</v>
      </c>
      <c r="AV73" s="56"/>
    </row>
    <row r="74" spans="1:48" ht="81" customHeight="1">
      <c r="A74" s="4">
        <v>72</v>
      </c>
      <c r="B74" s="34" t="s">
        <v>124</v>
      </c>
      <c r="C74" s="34" t="s">
        <v>125</v>
      </c>
      <c r="D74" s="1" t="s">
        <v>16</v>
      </c>
      <c r="E74" s="2">
        <v>2000</v>
      </c>
      <c r="F74" s="11">
        <v>62</v>
      </c>
      <c r="G74" s="11">
        <f t="shared" si="1"/>
        <v>124000</v>
      </c>
      <c r="H74" s="20"/>
      <c r="I74" s="20"/>
      <c r="J74" s="20"/>
      <c r="K74" s="20"/>
      <c r="L74" s="20"/>
      <c r="M74" s="20"/>
      <c r="N74" s="20"/>
      <c r="O74" s="20"/>
      <c r="P74" s="51"/>
      <c r="Q74" s="20"/>
      <c r="R74" s="20"/>
      <c r="S74" s="20"/>
      <c r="T74" s="20"/>
      <c r="U74" s="20"/>
      <c r="V74" s="20"/>
      <c r="W74" s="20"/>
      <c r="X74" s="51"/>
      <c r="Y74" s="20"/>
      <c r="Z74" s="20"/>
      <c r="AA74" s="20"/>
      <c r="AB74" s="20"/>
      <c r="AC74" s="20"/>
      <c r="AD74" s="51"/>
      <c r="AE74" s="20"/>
      <c r="AF74" s="20"/>
      <c r="AG74" s="20"/>
      <c r="AH74" s="20"/>
      <c r="AI74" s="20"/>
      <c r="AJ74" s="20"/>
      <c r="AK74" s="20"/>
      <c r="AL74" s="20"/>
      <c r="AM74" s="51"/>
      <c r="AN74" s="20"/>
      <c r="AO74" s="20"/>
      <c r="AP74" s="20"/>
      <c r="AQ74" s="20"/>
      <c r="AR74" s="51"/>
      <c r="AS74" s="20"/>
      <c r="AT74" s="20"/>
      <c r="AU74" s="49" t="s">
        <v>652</v>
      </c>
    </row>
    <row r="75" spans="1:48" ht="81" customHeight="1">
      <c r="A75" s="4">
        <v>73</v>
      </c>
      <c r="B75" s="34" t="s">
        <v>126</v>
      </c>
      <c r="C75" s="34" t="s">
        <v>127</v>
      </c>
      <c r="D75" s="3" t="s">
        <v>16</v>
      </c>
      <c r="E75" s="2">
        <v>11000</v>
      </c>
      <c r="F75" s="11">
        <v>62</v>
      </c>
      <c r="G75" s="11">
        <f t="shared" si="1"/>
        <v>682000</v>
      </c>
      <c r="H75" s="20"/>
      <c r="I75" s="20"/>
      <c r="J75" s="20"/>
      <c r="K75" s="20"/>
      <c r="L75" s="20"/>
      <c r="M75" s="20"/>
      <c r="N75" s="20"/>
      <c r="O75" s="20"/>
      <c r="P75" s="51"/>
      <c r="Q75" s="20"/>
      <c r="R75" s="20"/>
      <c r="S75" s="20"/>
      <c r="T75" s="20"/>
      <c r="U75" s="20"/>
      <c r="V75" s="20"/>
      <c r="W75" s="20"/>
      <c r="X75" s="51"/>
      <c r="Y75" s="20"/>
      <c r="Z75" s="20"/>
      <c r="AA75" s="20"/>
      <c r="AB75" s="20"/>
      <c r="AC75" s="20"/>
      <c r="AD75" s="51"/>
      <c r="AE75" s="20"/>
      <c r="AF75" s="20"/>
      <c r="AG75" s="20"/>
      <c r="AH75" s="20"/>
      <c r="AI75" s="20"/>
      <c r="AJ75" s="20"/>
      <c r="AK75" s="20"/>
      <c r="AL75" s="20"/>
      <c r="AM75" s="51"/>
      <c r="AN75" s="20"/>
      <c r="AO75" s="20"/>
      <c r="AP75" s="20"/>
      <c r="AQ75" s="20"/>
      <c r="AR75" s="51"/>
      <c r="AS75" s="20"/>
      <c r="AT75" s="20"/>
      <c r="AU75" s="49" t="s">
        <v>652</v>
      </c>
    </row>
    <row r="76" spans="1:48" ht="81" customHeight="1">
      <c r="A76" s="4">
        <v>74</v>
      </c>
      <c r="B76" s="34" t="s">
        <v>128</v>
      </c>
      <c r="C76" s="34" t="s">
        <v>129</v>
      </c>
      <c r="D76" s="1" t="s">
        <v>16</v>
      </c>
      <c r="E76" s="2">
        <v>20</v>
      </c>
      <c r="F76" s="11">
        <v>6300</v>
      </c>
      <c r="G76" s="11">
        <f t="shared" si="1"/>
        <v>126000</v>
      </c>
      <c r="H76" s="20"/>
      <c r="I76" s="20"/>
      <c r="J76" s="20"/>
      <c r="K76" s="20"/>
      <c r="L76" s="20"/>
      <c r="M76" s="20"/>
      <c r="N76" s="20"/>
      <c r="O76" s="20"/>
      <c r="P76" s="51"/>
      <c r="Q76" s="20"/>
      <c r="R76" s="20"/>
      <c r="S76" s="20"/>
      <c r="T76" s="20"/>
      <c r="U76" s="20"/>
      <c r="V76" s="20"/>
      <c r="W76" s="20"/>
      <c r="X76" s="51"/>
      <c r="Y76" s="20"/>
      <c r="Z76" s="22">
        <v>6000</v>
      </c>
      <c r="AA76" s="20"/>
      <c r="AB76" s="20"/>
      <c r="AC76" s="20"/>
      <c r="AD76" s="51"/>
      <c r="AE76" s="20"/>
      <c r="AF76" s="20"/>
      <c r="AG76" s="20"/>
      <c r="AH76" s="20"/>
      <c r="AI76" s="20"/>
      <c r="AJ76" s="20"/>
      <c r="AK76" s="20"/>
      <c r="AL76" s="20"/>
      <c r="AM76" s="51"/>
      <c r="AN76" s="20"/>
      <c r="AO76" s="20"/>
      <c r="AP76" s="20"/>
      <c r="AQ76" s="20"/>
      <c r="AR76" s="51"/>
      <c r="AS76" s="20"/>
      <c r="AT76" s="20"/>
      <c r="AU76" s="41" t="s">
        <v>610</v>
      </c>
      <c r="AV76" s="56"/>
    </row>
    <row r="77" spans="1:48" ht="81" customHeight="1">
      <c r="A77" s="4">
        <v>75</v>
      </c>
      <c r="B77" s="34" t="s">
        <v>130</v>
      </c>
      <c r="C77" s="34" t="s">
        <v>131</v>
      </c>
      <c r="D77" s="1" t="s">
        <v>16</v>
      </c>
      <c r="E77" s="2">
        <v>300</v>
      </c>
      <c r="F77" s="11">
        <v>6300</v>
      </c>
      <c r="G77" s="11">
        <f t="shared" si="1"/>
        <v>1890000</v>
      </c>
      <c r="H77" s="20"/>
      <c r="I77" s="20"/>
      <c r="J77" s="20"/>
      <c r="K77" s="20"/>
      <c r="L77" s="20"/>
      <c r="M77" s="20"/>
      <c r="N77" s="20"/>
      <c r="O77" s="32" t="s">
        <v>662</v>
      </c>
      <c r="P77" s="51"/>
      <c r="Q77" s="20"/>
      <c r="R77" s="20"/>
      <c r="S77" s="20"/>
      <c r="T77" s="20"/>
      <c r="U77" s="20"/>
      <c r="V77" s="20"/>
      <c r="W77" s="20"/>
      <c r="X77" s="51"/>
      <c r="Y77" s="20"/>
      <c r="Z77" s="22">
        <v>6000</v>
      </c>
      <c r="AA77" s="20"/>
      <c r="AB77" s="20"/>
      <c r="AC77" s="20"/>
      <c r="AD77" s="51"/>
      <c r="AE77" s="20"/>
      <c r="AF77" s="20"/>
      <c r="AG77" s="20"/>
      <c r="AH77" s="20"/>
      <c r="AI77" s="20"/>
      <c r="AJ77" s="20"/>
      <c r="AK77" s="20"/>
      <c r="AL77" s="20"/>
      <c r="AM77" s="51"/>
      <c r="AN77" s="20"/>
      <c r="AO77" s="20"/>
      <c r="AP77" s="20"/>
      <c r="AQ77" s="20"/>
      <c r="AR77" s="51"/>
      <c r="AS77" s="20"/>
      <c r="AT77" s="32" t="s">
        <v>659</v>
      </c>
      <c r="AU77" s="41" t="s">
        <v>610</v>
      </c>
      <c r="AV77" s="56"/>
    </row>
    <row r="78" spans="1:48" ht="81" customHeight="1">
      <c r="A78" s="4">
        <v>76</v>
      </c>
      <c r="B78" s="34" t="s">
        <v>132</v>
      </c>
      <c r="C78" s="34" t="s">
        <v>133</v>
      </c>
      <c r="D78" s="1" t="s">
        <v>16</v>
      </c>
      <c r="E78" s="2">
        <v>500</v>
      </c>
      <c r="F78" s="11">
        <v>6300</v>
      </c>
      <c r="G78" s="11">
        <f t="shared" si="1"/>
        <v>3150000</v>
      </c>
      <c r="H78" s="20"/>
      <c r="I78" s="20"/>
      <c r="J78" s="20"/>
      <c r="K78" s="20"/>
      <c r="L78" s="20"/>
      <c r="M78" s="20"/>
      <c r="N78" s="20"/>
      <c r="O78" s="20"/>
      <c r="P78" s="51"/>
      <c r="Q78" s="20"/>
      <c r="R78" s="20"/>
      <c r="S78" s="20"/>
      <c r="T78" s="20"/>
      <c r="U78" s="20"/>
      <c r="V78" s="20"/>
      <c r="W78" s="20"/>
      <c r="X78" s="51"/>
      <c r="Y78" s="20"/>
      <c r="Z78" s="22">
        <v>6100</v>
      </c>
      <c r="AA78" s="20"/>
      <c r="AB78" s="20"/>
      <c r="AC78" s="20"/>
      <c r="AD78" s="51"/>
      <c r="AE78" s="20"/>
      <c r="AF78" s="20"/>
      <c r="AG78" s="20"/>
      <c r="AH78" s="20"/>
      <c r="AI78" s="20"/>
      <c r="AJ78" s="20"/>
      <c r="AK78" s="20"/>
      <c r="AL78" s="20"/>
      <c r="AM78" s="51"/>
      <c r="AN78" s="20"/>
      <c r="AO78" s="20"/>
      <c r="AP78" s="20"/>
      <c r="AQ78" s="20"/>
      <c r="AR78" s="51"/>
      <c r="AS78" s="20"/>
      <c r="AT78" s="32" t="s">
        <v>660</v>
      </c>
      <c r="AU78" s="41" t="s">
        <v>610</v>
      </c>
      <c r="AV78" s="56"/>
    </row>
    <row r="79" spans="1:48" ht="81" customHeight="1">
      <c r="A79" s="4">
        <v>77</v>
      </c>
      <c r="B79" s="34" t="s">
        <v>134</v>
      </c>
      <c r="C79" s="34" t="s">
        <v>135</v>
      </c>
      <c r="D79" s="1" t="s">
        <v>16</v>
      </c>
      <c r="E79" s="2">
        <v>100</v>
      </c>
      <c r="F79" s="11">
        <v>5800</v>
      </c>
      <c r="G79" s="11">
        <f t="shared" si="1"/>
        <v>580000</v>
      </c>
      <c r="H79" s="20"/>
      <c r="I79" s="20"/>
      <c r="J79" s="20"/>
      <c r="K79" s="20"/>
      <c r="L79" s="20"/>
      <c r="M79" s="20"/>
      <c r="N79" s="20"/>
      <c r="O79" s="20">
        <v>5700</v>
      </c>
      <c r="P79" s="51"/>
      <c r="Q79" s="20"/>
      <c r="R79" s="20"/>
      <c r="S79" s="20"/>
      <c r="T79" s="20"/>
      <c r="U79" s="20"/>
      <c r="V79" s="20"/>
      <c r="W79" s="20"/>
      <c r="X79" s="51"/>
      <c r="Y79" s="20"/>
      <c r="Z79" s="22">
        <v>5500</v>
      </c>
      <c r="AA79" s="20"/>
      <c r="AB79" s="20"/>
      <c r="AC79" s="20"/>
      <c r="AD79" s="51"/>
      <c r="AE79" s="20"/>
      <c r="AF79" s="20"/>
      <c r="AG79" s="20">
        <v>5700</v>
      </c>
      <c r="AH79" s="20"/>
      <c r="AI79" s="20"/>
      <c r="AJ79" s="20"/>
      <c r="AK79" s="20"/>
      <c r="AL79" s="20"/>
      <c r="AM79" s="51"/>
      <c r="AN79" s="20"/>
      <c r="AO79" s="20"/>
      <c r="AP79" s="20"/>
      <c r="AQ79" s="20"/>
      <c r="AR79" s="51"/>
      <c r="AS79" s="20"/>
      <c r="AT79" s="32" t="s">
        <v>661</v>
      </c>
      <c r="AU79" s="41" t="s">
        <v>610</v>
      </c>
      <c r="AV79" s="56"/>
    </row>
    <row r="80" spans="1:48" ht="81" customHeight="1">
      <c r="A80" s="4">
        <v>78</v>
      </c>
      <c r="B80" s="34" t="s">
        <v>136</v>
      </c>
      <c r="C80" s="25" t="s">
        <v>137</v>
      </c>
      <c r="D80" s="1" t="s">
        <v>16</v>
      </c>
      <c r="E80" s="2">
        <v>10</v>
      </c>
      <c r="F80" s="11">
        <v>7000</v>
      </c>
      <c r="G80" s="11">
        <f t="shared" si="1"/>
        <v>70000</v>
      </c>
      <c r="H80" s="20"/>
      <c r="I80" s="20"/>
      <c r="J80" s="20"/>
      <c r="K80" s="20"/>
      <c r="L80" s="20"/>
      <c r="M80" s="20"/>
      <c r="N80" s="20"/>
      <c r="O80" s="32" t="s">
        <v>663</v>
      </c>
      <c r="P80" s="51"/>
      <c r="Q80" s="20"/>
      <c r="R80" s="20"/>
      <c r="S80" s="20"/>
      <c r="T80" s="20"/>
      <c r="U80" s="20"/>
      <c r="V80" s="20"/>
      <c r="W80" s="20"/>
      <c r="X80" s="51"/>
      <c r="Y80" s="20"/>
      <c r="Z80" s="20"/>
      <c r="AA80" s="20"/>
      <c r="AB80" s="20"/>
      <c r="AC80" s="20"/>
      <c r="AD80" s="51"/>
      <c r="AE80" s="20"/>
      <c r="AF80" s="20"/>
      <c r="AG80" s="20"/>
      <c r="AH80" s="20"/>
      <c r="AI80" s="20"/>
      <c r="AJ80" s="20"/>
      <c r="AK80" s="20"/>
      <c r="AL80" s="20"/>
      <c r="AM80" s="51"/>
      <c r="AN80" s="20"/>
      <c r="AO80" s="20"/>
      <c r="AP80" s="20"/>
      <c r="AQ80" s="20"/>
      <c r="AR80" s="51"/>
      <c r="AS80" s="20"/>
      <c r="AT80" s="20"/>
      <c r="AU80" s="49" t="s">
        <v>652</v>
      </c>
    </row>
    <row r="81" spans="1:48" ht="81" customHeight="1">
      <c r="A81" s="4">
        <v>79</v>
      </c>
      <c r="B81" s="34" t="s">
        <v>136</v>
      </c>
      <c r="C81" s="25" t="s">
        <v>138</v>
      </c>
      <c r="D81" s="1" t="s">
        <v>16</v>
      </c>
      <c r="E81" s="2">
        <v>10</v>
      </c>
      <c r="F81" s="11">
        <v>7000</v>
      </c>
      <c r="G81" s="11">
        <f t="shared" si="1"/>
        <v>70000</v>
      </c>
      <c r="H81" s="20"/>
      <c r="I81" s="20"/>
      <c r="J81" s="20"/>
      <c r="K81" s="20"/>
      <c r="L81" s="20"/>
      <c r="M81" s="20"/>
      <c r="N81" s="20"/>
      <c r="O81" s="20"/>
      <c r="P81" s="51"/>
      <c r="Q81" s="20"/>
      <c r="R81" s="20"/>
      <c r="S81" s="20"/>
      <c r="T81" s="20"/>
      <c r="U81" s="20"/>
      <c r="V81" s="20"/>
      <c r="W81" s="20"/>
      <c r="X81" s="51"/>
      <c r="Y81" s="20"/>
      <c r="Z81" s="20"/>
      <c r="AA81" s="20"/>
      <c r="AB81" s="20"/>
      <c r="AC81" s="20"/>
      <c r="AD81" s="51"/>
      <c r="AE81" s="20"/>
      <c r="AF81" s="20"/>
      <c r="AG81" s="20"/>
      <c r="AH81" s="20"/>
      <c r="AI81" s="20"/>
      <c r="AJ81" s="20"/>
      <c r="AK81" s="20"/>
      <c r="AL81" s="20"/>
      <c r="AM81" s="51"/>
      <c r="AN81" s="20"/>
      <c r="AO81" s="20"/>
      <c r="AP81" s="20"/>
      <c r="AQ81" s="20"/>
      <c r="AR81" s="51"/>
      <c r="AS81" s="20"/>
      <c r="AT81" s="20"/>
      <c r="AU81" s="49" t="s">
        <v>652</v>
      </c>
    </row>
    <row r="82" spans="1:48" ht="81" customHeight="1">
      <c r="A82" s="4">
        <v>80</v>
      </c>
      <c r="B82" s="34" t="s">
        <v>139</v>
      </c>
      <c r="C82" s="34" t="s">
        <v>140</v>
      </c>
      <c r="D82" s="1" t="s">
        <v>16</v>
      </c>
      <c r="E82" s="2">
        <v>150</v>
      </c>
      <c r="F82" s="11">
        <v>4500</v>
      </c>
      <c r="G82" s="11">
        <f t="shared" si="1"/>
        <v>675000</v>
      </c>
      <c r="H82" s="20"/>
      <c r="I82" s="20"/>
      <c r="J82" s="20"/>
      <c r="K82" s="20"/>
      <c r="L82" s="20"/>
      <c r="M82" s="20"/>
      <c r="N82" s="20"/>
      <c r="O82" s="20"/>
      <c r="P82" s="51"/>
      <c r="Q82" s="20"/>
      <c r="R82" s="20"/>
      <c r="S82" s="20"/>
      <c r="T82" s="20"/>
      <c r="U82" s="20"/>
      <c r="V82" s="20"/>
      <c r="W82" s="20"/>
      <c r="X82" s="51"/>
      <c r="Y82" s="20"/>
      <c r="Z82" s="20"/>
      <c r="AA82" s="20"/>
      <c r="AB82" s="20"/>
      <c r="AC82" s="20"/>
      <c r="AD82" s="51"/>
      <c r="AE82" s="20"/>
      <c r="AF82" s="20"/>
      <c r="AG82" s="20"/>
      <c r="AH82" s="20"/>
      <c r="AI82" s="20"/>
      <c r="AJ82" s="20"/>
      <c r="AK82" s="20"/>
      <c r="AL82" s="20"/>
      <c r="AM82" s="51"/>
      <c r="AN82" s="20"/>
      <c r="AO82" s="20"/>
      <c r="AP82" s="20"/>
      <c r="AQ82" s="20"/>
      <c r="AR82" s="51"/>
      <c r="AS82" s="20"/>
      <c r="AT82" s="22">
        <v>4400</v>
      </c>
      <c r="AU82" s="41" t="s">
        <v>629</v>
      </c>
      <c r="AV82" s="56"/>
    </row>
    <row r="83" spans="1:48" ht="81" customHeight="1">
      <c r="A83" s="4">
        <v>81</v>
      </c>
      <c r="B83" s="34" t="s">
        <v>141</v>
      </c>
      <c r="C83" s="34" t="s">
        <v>142</v>
      </c>
      <c r="D83" s="1" t="s">
        <v>16</v>
      </c>
      <c r="E83" s="2">
        <v>100</v>
      </c>
      <c r="F83" s="11">
        <v>4500</v>
      </c>
      <c r="G83" s="11">
        <f t="shared" si="1"/>
        <v>450000</v>
      </c>
      <c r="H83" s="20"/>
      <c r="I83" s="20"/>
      <c r="J83" s="20"/>
      <c r="K83" s="20"/>
      <c r="L83" s="20"/>
      <c r="M83" s="20"/>
      <c r="N83" s="20"/>
      <c r="O83" s="20"/>
      <c r="P83" s="51"/>
      <c r="Q83" s="20"/>
      <c r="R83" s="20"/>
      <c r="S83" s="20"/>
      <c r="T83" s="20"/>
      <c r="U83" s="20"/>
      <c r="V83" s="20"/>
      <c r="W83" s="20"/>
      <c r="X83" s="51"/>
      <c r="Y83" s="20"/>
      <c r="Z83" s="20"/>
      <c r="AA83" s="20"/>
      <c r="AB83" s="20"/>
      <c r="AC83" s="20"/>
      <c r="AD83" s="51"/>
      <c r="AE83" s="20"/>
      <c r="AF83" s="20"/>
      <c r="AG83" s="20"/>
      <c r="AH83" s="20"/>
      <c r="AI83" s="20"/>
      <c r="AJ83" s="20"/>
      <c r="AK83" s="20"/>
      <c r="AL83" s="20"/>
      <c r="AM83" s="51"/>
      <c r="AN83" s="20"/>
      <c r="AO83" s="20"/>
      <c r="AP83" s="20"/>
      <c r="AQ83" s="20"/>
      <c r="AR83" s="51"/>
      <c r="AS83" s="20"/>
      <c r="AT83" s="22">
        <v>4400</v>
      </c>
      <c r="AU83" s="41" t="s">
        <v>629</v>
      </c>
      <c r="AV83" s="56"/>
    </row>
    <row r="84" spans="1:48" ht="81" customHeight="1">
      <c r="A84" s="4">
        <v>82</v>
      </c>
      <c r="B84" s="34" t="s">
        <v>143</v>
      </c>
      <c r="C84" s="34" t="s">
        <v>144</v>
      </c>
      <c r="D84" s="1" t="s">
        <v>16</v>
      </c>
      <c r="E84" s="2">
        <v>150</v>
      </c>
      <c r="F84" s="11">
        <v>120</v>
      </c>
      <c r="G84" s="11">
        <f t="shared" si="1"/>
        <v>18000</v>
      </c>
      <c r="H84" s="20"/>
      <c r="I84" s="20"/>
      <c r="J84" s="20"/>
      <c r="K84" s="20"/>
      <c r="L84" s="20"/>
      <c r="M84" s="20"/>
      <c r="N84" s="20"/>
      <c r="O84" s="20"/>
      <c r="P84" s="51"/>
      <c r="Q84" s="20"/>
      <c r="R84" s="20"/>
      <c r="S84" s="20"/>
      <c r="T84" s="20"/>
      <c r="U84" s="20"/>
      <c r="V84" s="20"/>
      <c r="W84" s="20"/>
      <c r="X84" s="51"/>
      <c r="Y84" s="20"/>
      <c r="Z84" s="20"/>
      <c r="AA84" s="20"/>
      <c r="AB84" s="20"/>
      <c r="AC84" s="20"/>
      <c r="AD84" s="51"/>
      <c r="AE84" s="20"/>
      <c r="AF84" s="20"/>
      <c r="AG84" s="20"/>
      <c r="AH84" s="20"/>
      <c r="AI84" s="20"/>
      <c r="AJ84" s="20"/>
      <c r="AK84" s="20"/>
      <c r="AL84" s="20"/>
      <c r="AM84" s="51"/>
      <c r="AN84" s="20"/>
      <c r="AO84" s="20"/>
      <c r="AP84" s="20"/>
      <c r="AQ84" s="20"/>
      <c r="AR84" s="51"/>
      <c r="AS84" s="20"/>
      <c r="AT84" s="20"/>
      <c r="AU84" s="49" t="s">
        <v>652</v>
      </c>
    </row>
    <row r="85" spans="1:48" ht="81" customHeight="1">
      <c r="A85" s="4">
        <v>83</v>
      </c>
      <c r="B85" s="34" t="s">
        <v>145</v>
      </c>
      <c r="C85" s="34" t="s">
        <v>146</v>
      </c>
      <c r="D85" s="1" t="s">
        <v>16</v>
      </c>
      <c r="E85" s="2">
        <v>5000</v>
      </c>
      <c r="F85" s="11">
        <v>118</v>
      </c>
      <c r="G85" s="11">
        <f t="shared" si="1"/>
        <v>590000</v>
      </c>
      <c r="H85" s="20"/>
      <c r="I85" s="20"/>
      <c r="J85" s="20"/>
      <c r="K85" s="20"/>
      <c r="L85" s="20"/>
      <c r="M85" s="20"/>
      <c r="N85" s="20"/>
      <c r="O85" s="20"/>
      <c r="P85" s="51"/>
      <c r="Q85" s="20"/>
      <c r="R85" s="20"/>
      <c r="S85" s="20"/>
      <c r="T85" s="20"/>
      <c r="U85" s="20"/>
      <c r="V85" s="20"/>
      <c r="W85" s="20"/>
      <c r="X85" s="51"/>
      <c r="Y85" s="20"/>
      <c r="Z85" s="20"/>
      <c r="AA85" s="20"/>
      <c r="AB85" s="20"/>
      <c r="AC85" s="20"/>
      <c r="AD85" s="51"/>
      <c r="AE85" s="20"/>
      <c r="AF85" s="20"/>
      <c r="AG85" s="20"/>
      <c r="AH85" s="20"/>
      <c r="AI85" s="20"/>
      <c r="AJ85" s="20"/>
      <c r="AK85" s="20"/>
      <c r="AL85" s="20"/>
      <c r="AM85" s="51"/>
      <c r="AN85" s="20"/>
      <c r="AO85" s="20"/>
      <c r="AP85" s="20"/>
      <c r="AQ85" s="20"/>
      <c r="AR85" s="51"/>
      <c r="AS85" s="20"/>
      <c r="AT85" s="20"/>
      <c r="AU85" s="49" t="s">
        <v>652</v>
      </c>
    </row>
    <row r="86" spans="1:48" ht="81" customHeight="1">
      <c r="A86" s="4">
        <v>84</v>
      </c>
      <c r="B86" s="34" t="s">
        <v>147</v>
      </c>
      <c r="C86" s="34" t="s">
        <v>477</v>
      </c>
      <c r="D86" s="1" t="s">
        <v>16</v>
      </c>
      <c r="E86" s="2">
        <v>350</v>
      </c>
      <c r="F86" s="11">
        <v>450</v>
      </c>
      <c r="G86" s="11">
        <f t="shared" si="1"/>
        <v>157500</v>
      </c>
      <c r="H86" s="20">
        <v>345</v>
      </c>
      <c r="I86" s="20"/>
      <c r="J86" s="20"/>
      <c r="K86" s="20"/>
      <c r="L86" s="20"/>
      <c r="M86" s="20"/>
      <c r="N86" s="20"/>
      <c r="O86" s="20"/>
      <c r="P86" s="51"/>
      <c r="Q86" s="20">
        <v>420</v>
      </c>
      <c r="R86" s="20"/>
      <c r="S86" s="20"/>
      <c r="T86" s="20"/>
      <c r="U86" s="20"/>
      <c r="V86" s="20"/>
      <c r="W86" s="20"/>
      <c r="X86" s="51"/>
      <c r="Y86" s="20"/>
      <c r="Z86" s="20"/>
      <c r="AA86" s="20"/>
      <c r="AB86" s="20"/>
      <c r="AC86" s="20"/>
      <c r="AD86" s="51"/>
      <c r="AE86" s="20">
        <v>391</v>
      </c>
      <c r="AF86" s="22">
        <v>315</v>
      </c>
      <c r="AG86" s="20"/>
      <c r="AH86" s="20"/>
      <c r="AI86" s="20"/>
      <c r="AJ86" s="20"/>
      <c r="AK86" s="20"/>
      <c r="AL86" s="20"/>
      <c r="AM86" s="51"/>
      <c r="AN86" s="20"/>
      <c r="AO86" s="20"/>
      <c r="AP86" s="20"/>
      <c r="AQ86" s="20"/>
      <c r="AR86" s="51"/>
      <c r="AS86" s="20"/>
      <c r="AT86" s="20"/>
      <c r="AU86" s="41" t="s">
        <v>616</v>
      </c>
      <c r="AV86" s="56"/>
    </row>
    <row r="87" spans="1:48" ht="81" customHeight="1">
      <c r="A87" s="4">
        <v>85</v>
      </c>
      <c r="B87" s="34" t="s">
        <v>148</v>
      </c>
      <c r="C87" s="34" t="s">
        <v>149</v>
      </c>
      <c r="D87" s="1" t="s">
        <v>16</v>
      </c>
      <c r="E87" s="2">
        <v>160</v>
      </c>
      <c r="F87" s="11">
        <v>630</v>
      </c>
      <c r="G87" s="11">
        <f t="shared" si="1"/>
        <v>100800</v>
      </c>
      <c r="H87" s="20"/>
      <c r="I87" s="20"/>
      <c r="J87" s="20"/>
      <c r="K87" s="20"/>
      <c r="L87" s="20"/>
      <c r="M87" s="20"/>
      <c r="N87" s="20"/>
      <c r="O87" s="20"/>
      <c r="P87" s="51"/>
      <c r="Q87" s="20">
        <v>625</v>
      </c>
      <c r="R87" s="20"/>
      <c r="S87" s="20"/>
      <c r="T87" s="20"/>
      <c r="U87" s="20"/>
      <c r="V87" s="20"/>
      <c r="W87" s="20"/>
      <c r="X87" s="51"/>
      <c r="Y87" s="20"/>
      <c r="Z87" s="20"/>
      <c r="AA87" s="20"/>
      <c r="AB87" s="20"/>
      <c r="AC87" s="20"/>
      <c r="AD87" s="51"/>
      <c r="AE87" s="20">
        <v>439</v>
      </c>
      <c r="AF87" s="22">
        <v>321</v>
      </c>
      <c r="AG87" s="20"/>
      <c r="AH87" s="20"/>
      <c r="AI87" s="20"/>
      <c r="AJ87" s="20"/>
      <c r="AK87" s="20"/>
      <c r="AL87" s="20"/>
      <c r="AM87" s="51"/>
      <c r="AN87" s="20"/>
      <c r="AO87" s="20"/>
      <c r="AP87" s="20"/>
      <c r="AQ87" s="20"/>
      <c r="AR87" s="51"/>
      <c r="AS87" s="20"/>
      <c r="AT87" s="20"/>
      <c r="AU87" s="41" t="s">
        <v>616</v>
      </c>
      <c r="AV87" s="56"/>
    </row>
    <row r="88" spans="1:48" ht="81" customHeight="1">
      <c r="A88" s="4">
        <v>86</v>
      </c>
      <c r="B88" s="34" t="s">
        <v>150</v>
      </c>
      <c r="C88" s="34" t="s">
        <v>151</v>
      </c>
      <c r="D88" s="1" t="s">
        <v>16</v>
      </c>
      <c r="E88" s="2">
        <v>70</v>
      </c>
      <c r="F88" s="11">
        <v>9900</v>
      </c>
      <c r="G88" s="11">
        <f t="shared" si="1"/>
        <v>693000</v>
      </c>
      <c r="H88" s="20"/>
      <c r="I88" s="20"/>
      <c r="J88" s="20"/>
      <c r="K88" s="20"/>
      <c r="L88" s="20"/>
      <c r="M88" s="20"/>
      <c r="N88" s="20"/>
      <c r="O88" s="20"/>
      <c r="P88" s="51"/>
      <c r="Q88" s="20"/>
      <c r="R88" s="20"/>
      <c r="S88" s="20"/>
      <c r="T88" s="20"/>
      <c r="U88" s="20"/>
      <c r="V88" s="20"/>
      <c r="W88" s="20"/>
      <c r="X88" s="51"/>
      <c r="Y88" s="20"/>
      <c r="Z88" s="20"/>
      <c r="AA88" s="20"/>
      <c r="AB88" s="20"/>
      <c r="AC88" s="20"/>
      <c r="AD88" s="51"/>
      <c r="AE88" s="20"/>
      <c r="AF88" s="20"/>
      <c r="AG88" s="20"/>
      <c r="AH88" s="20"/>
      <c r="AI88" s="22">
        <v>9900</v>
      </c>
      <c r="AJ88" s="20"/>
      <c r="AK88" s="20"/>
      <c r="AL88" s="20"/>
      <c r="AM88" s="51"/>
      <c r="AN88" s="20"/>
      <c r="AO88" s="20"/>
      <c r="AP88" s="20"/>
      <c r="AQ88" s="20"/>
      <c r="AR88" s="51"/>
      <c r="AS88" s="20"/>
      <c r="AT88" s="20"/>
      <c r="AU88" s="41" t="s">
        <v>618</v>
      </c>
      <c r="AV88" s="56"/>
    </row>
    <row r="89" spans="1:48" ht="81" customHeight="1">
      <c r="A89" s="4">
        <v>87</v>
      </c>
      <c r="B89" s="34" t="s">
        <v>152</v>
      </c>
      <c r="C89" s="34" t="s">
        <v>151</v>
      </c>
      <c r="D89" s="1" t="s">
        <v>16</v>
      </c>
      <c r="E89" s="2">
        <v>7</v>
      </c>
      <c r="F89" s="11">
        <v>9900</v>
      </c>
      <c r="G89" s="11">
        <f t="shared" si="1"/>
        <v>69300</v>
      </c>
      <c r="H89" s="20"/>
      <c r="I89" s="20"/>
      <c r="J89" s="20"/>
      <c r="K89" s="20"/>
      <c r="L89" s="20"/>
      <c r="M89" s="20"/>
      <c r="N89" s="20"/>
      <c r="O89" s="20"/>
      <c r="P89" s="51"/>
      <c r="Q89" s="20"/>
      <c r="R89" s="20"/>
      <c r="S89" s="20"/>
      <c r="T89" s="20"/>
      <c r="U89" s="20"/>
      <c r="V89" s="20"/>
      <c r="W89" s="20"/>
      <c r="X89" s="51"/>
      <c r="Y89" s="20"/>
      <c r="Z89" s="20"/>
      <c r="AA89" s="20"/>
      <c r="AB89" s="20"/>
      <c r="AC89" s="20"/>
      <c r="AD89" s="51"/>
      <c r="AE89" s="20"/>
      <c r="AF89" s="20"/>
      <c r="AG89" s="20"/>
      <c r="AH89" s="20"/>
      <c r="AI89" s="22">
        <v>9900</v>
      </c>
      <c r="AJ89" s="20"/>
      <c r="AK89" s="20"/>
      <c r="AL89" s="20"/>
      <c r="AM89" s="51"/>
      <c r="AN89" s="20"/>
      <c r="AO89" s="20"/>
      <c r="AP89" s="20"/>
      <c r="AQ89" s="20"/>
      <c r="AR89" s="51"/>
      <c r="AS89" s="20"/>
      <c r="AT89" s="20"/>
      <c r="AU89" s="41" t="s">
        <v>618</v>
      </c>
      <c r="AV89" s="56"/>
    </row>
    <row r="90" spans="1:48" ht="81" customHeight="1">
      <c r="A90" s="4">
        <v>88</v>
      </c>
      <c r="B90" s="34" t="s">
        <v>153</v>
      </c>
      <c r="C90" s="34" t="s">
        <v>154</v>
      </c>
      <c r="D90" s="1" t="s">
        <v>16</v>
      </c>
      <c r="E90" s="2">
        <v>6</v>
      </c>
      <c r="F90" s="11">
        <v>35900</v>
      </c>
      <c r="G90" s="11">
        <f t="shared" si="1"/>
        <v>215400</v>
      </c>
      <c r="H90" s="20"/>
      <c r="I90" s="20"/>
      <c r="J90" s="20"/>
      <c r="K90" s="20"/>
      <c r="L90" s="20"/>
      <c r="M90" s="20"/>
      <c r="N90" s="20"/>
      <c r="O90" s="20"/>
      <c r="P90" s="51"/>
      <c r="Q90" s="20"/>
      <c r="R90" s="20"/>
      <c r="S90" s="20"/>
      <c r="T90" s="20"/>
      <c r="U90" s="20"/>
      <c r="V90" s="20"/>
      <c r="W90" s="20"/>
      <c r="X90" s="51"/>
      <c r="Y90" s="20"/>
      <c r="Z90" s="20"/>
      <c r="AA90" s="20"/>
      <c r="AB90" s="20"/>
      <c r="AC90" s="20"/>
      <c r="AD90" s="51"/>
      <c r="AE90" s="20"/>
      <c r="AF90" s="20"/>
      <c r="AG90" s="20"/>
      <c r="AH90" s="20"/>
      <c r="AI90" s="32" t="s">
        <v>679</v>
      </c>
      <c r="AJ90" s="20"/>
      <c r="AK90" s="20"/>
      <c r="AL90" s="20"/>
      <c r="AM90" s="51"/>
      <c r="AN90" s="20"/>
      <c r="AO90" s="20"/>
      <c r="AP90" s="20"/>
      <c r="AQ90" s="20"/>
      <c r="AR90" s="51"/>
      <c r="AS90" s="20"/>
      <c r="AT90" s="20"/>
      <c r="AU90" s="49" t="s">
        <v>652</v>
      </c>
    </row>
    <row r="91" spans="1:48" ht="81" customHeight="1">
      <c r="A91" s="4">
        <v>89</v>
      </c>
      <c r="B91" s="34" t="s">
        <v>155</v>
      </c>
      <c r="C91" s="34" t="s">
        <v>156</v>
      </c>
      <c r="D91" s="1" t="s">
        <v>16</v>
      </c>
      <c r="E91" s="2">
        <v>16</v>
      </c>
      <c r="F91" s="11">
        <v>35900</v>
      </c>
      <c r="G91" s="11">
        <f t="shared" si="1"/>
        <v>574400</v>
      </c>
      <c r="H91" s="20"/>
      <c r="I91" s="20"/>
      <c r="J91" s="20"/>
      <c r="K91" s="20"/>
      <c r="L91" s="20"/>
      <c r="M91" s="20"/>
      <c r="N91" s="20"/>
      <c r="O91" s="20"/>
      <c r="P91" s="51"/>
      <c r="Q91" s="20"/>
      <c r="R91" s="20"/>
      <c r="S91" s="20"/>
      <c r="T91" s="20"/>
      <c r="U91" s="20"/>
      <c r="V91" s="20"/>
      <c r="W91" s="20"/>
      <c r="X91" s="51"/>
      <c r="Y91" s="20"/>
      <c r="Z91" s="20"/>
      <c r="AA91" s="20"/>
      <c r="AB91" s="20"/>
      <c r="AC91" s="20"/>
      <c r="AD91" s="51"/>
      <c r="AE91" s="20"/>
      <c r="AF91" s="20"/>
      <c r="AG91" s="20"/>
      <c r="AH91" s="20"/>
      <c r="AI91" s="22">
        <v>35900</v>
      </c>
      <c r="AJ91" s="20"/>
      <c r="AK91" s="20"/>
      <c r="AL91" s="20"/>
      <c r="AM91" s="51"/>
      <c r="AN91" s="20"/>
      <c r="AO91" s="20"/>
      <c r="AP91" s="20"/>
      <c r="AQ91" s="20"/>
      <c r="AR91" s="51"/>
      <c r="AS91" s="20"/>
      <c r="AT91" s="20"/>
      <c r="AU91" s="41" t="s">
        <v>618</v>
      </c>
      <c r="AV91" s="56"/>
    </row>
    <row r="92" spans="1:48" ht="81" customHeight="1">
      <c r="A92" s="4">
        <v>90</v>
      </c>
      <c r="B92" s="34" t="s">
        <v>157</v>
      </c>
      <c r="C92" s="34" t="s">
        <v>158</v>
      </c>
      <c r="D92" s="1" t="s">
        <v>16</v>
      </c>
      <c r="E92" s="2">
        <v>40</v>
      </c>
      <c r="F92" s="11">
        <v>35900</v>
      </c>
      <c r="G92" s="11">
        <f t="shared" si="1"/>
        <v>1436000</v>
      </c>
      <c r="H92" s="20"/>
      <c r="I92" s="20"/>
      <c r="J92" s="20"/>
      <c r="K92" s="20"/>
      <c r="L92" s="20"/>
      <c r="M92" s="20"/>
      <c r="N92" s="20"/>
      <c r="O92" s="20"/>
      <c r="P92" s="51"/>
      <c r="Q92" s="20"/>
      <c r="R92" s="20"/>
      <c r="S92" s="20"/>
      <c r="T92" s="20"/>
      <c r="U92" s="20"/>
      <c r="V92" s="20"/>
      <c r="W92" s="20"/>
      <c r="X92" s="51"/>
      <c r="Y92" s="20"/>
      <c r="Z92" s="20"/>
      <c r="AA92" s="20"/>
      <c r="AB92" s="20"/>
      <c r="AC92" s="20"/>
      <c r="AD92" s="51"/>
      <c r="AE92" s="20"/>
      <c r="AF92" s="20"/>
      <c r="AG92" s="20"/>
      <c r="AH92" s="20"/>
      <c r="AI92" s="22">
        <v>35900</v>
      </c>
      <c r="AJ92" s="20"/>
      <c r="AK92" s="20"/>
      <c r="AL92" s="20"/>
      <c r="AM92" s="51"/>
      <c r="AN92" s="20"/>
      <c r="AO92" s="20"/>
      <c r="AP92" s="20"/>
      <c r="AQ92" s="20"/>
      <c r="AR92" s="51"/>
      <c r="AS92" s="20"/>
      <c r="AT92" s="20"/>
      <c r="AU92" s="41" t="s">
        <v>618</v>
      </c>
      <c r="AV92" s="56"/>
    </row>
    <row r="93" spans="1:48" ht="81" customHeight="1">
      <c r="A93" s="4">
        <v>91</v>
      </c>
      <c r="B93" s="34" t="s">
        <v>159</v>
      </c>
      <c r="C93" s="34" t="s">
        <v>160</v>
      </c>
      <c r="D93" s="1" t="s">
        <v>16</v>
      </c>
      <c r="E93" s="2">
        <v>27</v>
      </c>
      <c r="F93" s="11">
        <v>35900</v>
      </c>
      <c r="G93" s="11">
        <f t="shared" si="1"/>
        <v>969300</v>
      </c>
      <c r="H93" s="20"/>
      <c r="I93" s="20"/>
      <c r="J93" s="20"/>
      <c r="K93" s="20"/>
      <c r="L93" s="20"/>
      <c r="M93" s="20"/>
      <c r="N93" s="20"/>
      <c r="O93" s="20"/>
      <c r="P93" s="51"/>
      <c r="Q93" s="20"/>
      <c r="R93" s="20"/>
      <c r="S93" s="20"/>
      <c r="T93" s="20"/>
      <c r="U93" s="20"/>
      <c r="V93" s="20"/>
      <c r="W93" s="20"/>
      <c r="X93" s="51"/>
      <c r="Y93" s="20"/>
      <c r="Z93" s="20"/>
      <c r="AA93" s="20"/>
      <c r="AB93" s="20"/>
      <c r="AC93" s="20"/>
      <c r="AD93" s="51"/>
      <c r="AE93" s="20"/>
      <c r="AF93" s="20"/>
      <c r="AG93" s="20"/>
      <c r="AH93" s="20"/>
      <c r="AI93" s="22">
        <v>35900</v>
      </c>
      <c r="AJ93" s="20"/>
      <c r="AK93" s="20"/>
      <c r="AL93" s="20"/>
      <c r="AM93" s="51"/>
      <c r="AN93" s="20"/>
      <c r="AO93" s="20"/>
      <c r="AP93" s="20"/>
      <c r="AQ93" s="20"/>
      <c r="AR93" s="51"/>
      <c r="AS93" s="20"/>
      <c r="AT93" s="20"/>
      <c r="AU93" s="41" t="s">
        <v>618</v>
      </c>
      <c r="AV93" s="56"/>
    </row>
    <row r="94" spans="1:48" ht="81" customHeight="1">
      <c r="A94" s="4">
        <v>92</v>
      </c>
      <c r="B94" s="34" t="s">
        <v>161</v>
      </c>
      <c r="C94" s="34" t="s">
        <v>490</v>
      </c>
      <c r="D94" s="1" t="s">
        <v>16</v>
      </c>
      <c r="E94" s="2">
        <v>7</v>
      </c>
      <c r="F94" s="11">
        <v>35900</v>
      </c>
      <c r="G94" s="11">
        <f t="shared" si="1"/>
        <v>251300</v>
      </c>
      <c r="H94" s="20"/>
      <c r="I94" s="20"/>
      <c r="J94" s="20"/>
      <c r="K94" s="20"/>
      <c r="L94" s="20"/>
      <c r="M94" s="20"/>
      <c r="N94" s="20"/>
      <c r="O94" s="20"/>
      <c r="P94" s="51"/>
      <c r="Q94" s="20"/>
      <c r="R94" s="20"/>
      <c r="S94" s="20"/>
      <c r="T94" s="20"/>
      <c r="U94" s="20"/>
      <c r="V94" s="20"/>
      <c r="W94" s="20"/>
      <c r="X94" s="51"/>
      <c r="Y94" s="20"/>
      <c r="Z94" s="20"/>
      <c r="AA94" s="20"/>
      <c r="AB94" s="20"/>
      <c r="AC94" s="20"/>
      <c r="AD94" s="51"/>
      <c r="AE94" s="20"/>
      <c r="AF94" s="20"/>
      <c r="AG94" s="20"/>
      <c r="AH94" s="20"/>
      <c r="AI94" s="32" t="s">
        <v>664</v>
      </c>
      <c r="AJ94" s="20"/>
      <c r="AK94" s="20"/>
      <c r="AL94" s="20"/>
      <c r="AM94" s="51"/>
      <c r="AN94" s="20"/>
      <c r="AO94" s="20"/>
      <c r="AP94" s="20"/>
      <c r="AQ94" s="20"/>
      <c r="AR94" s="51"/>
      <c r="AS94" s="20"/>
      <c r="AT94" s="20"/>
      <c r="AU94" s="49" t="s">
        <v>652</v>
      </c>
    </row>
    <row r="95" spans="1:48" ht="81" customHeight="1">
      <c r="A95" s="4">
        <v>93</v>
      </c>
      <c r="B95" s="34" t="s">
        <v>162</v>
      </c>
      <c r="C95" s="34" t="s">
        <v>163</v>
      </c>
      <c r="D95" s="1" t="s">
        <v>16</v>
      </c>
      <c r="E95" s="2">
        <v>7</v>
      </c>
      <c r="F95" s="11">
        <v>35900</v>
      </c>
      <c r="G95" s="11">
        <f t="shared" si="1"/>
        <v>251300</v>
      </c>
      <c r="H95" s="20"/>
      <c r="I95" s="20"/>
      <c r="J95" s="20"/>
      <c r="K95" s="20"/>
      <c r="L95" s="20"/>
      <c r="M95" s="20"/>
      <c r="N95" s="20"/>
      <c r="O95" s="20"/>
      <c r="P95" s="51"/>
      <c r="Q95" s="20"/>
      <c r="R95" s="20"/>
      <c r="S95" s="20"/>
      <c r="T95" s="20"/>
      <c r="U95" s="20"/>
      <c r="V95" s="20"/>
      <c r="W95" s="20"/>
      <c r="X95" s="51"/>
      <c r="Y95" s="20"/>
      <c r="Z95" s="20"/>
      <c r="AA95" s="20"/>
      <c r="AB95" s="20"/>
      <c r="AC95" s="20"/>
      <c r="AD95" s="51"/>
      <c r="AE95" s="20"/>
      <c r="AF95" s="20"/>
      <c r="AG95" s="20"/>
      <c r="AH95" s="20"/>
      <c r="AI95" s="22">
        <v>35900</v>
      </c>
      <c r="AJ95" s="20"/>
      <c r="AK95" s="20"/>
      <c r="AL95" s="20"/>
      <c r="AM95" s="51"/>
      <c r="AN95" s="20"/>
      <c r="AO95" s="20"/>
      <c r="AP95" s="20"/>
      <c r="AQ95" s="20"/>
      <c r="AR95" s="51"/>
      <c r="AS95" s="20"/>
      <c r="AT95" s="20"/>
      <c r="AU95" s="41" t="s">
        <v>618</v>
      </c>
      <c r="AV95" s="56"/>
    </row>
    <row r="96" spans="1:48" ht="81" customHeight="1">
      <c r="A96" s="4">
        <v>94</v>
      </c>
      <c r="B96" s="34" t="s">
        <v>164</v>
      </c>
      <c r="C96" s="34" t="s">
        <v>165</v>
      </c>
      <c r="D96" s="1" t="s">
        <v>16</v>
      </c>
      <c r="E96" s="2">
        <v>25</v>
      </c>
      <c r="F96" s="11">
        <v>34000</v>
      </c>
      <c r="G96" s="11">
        <f t="shared" si="1"/>
        <v>850000</v>
      </c>
      <c r="H96" s="20"/>
      <c r="I96" s="20"/>
      <c r="J96" s="20"/>
      <c r="K96" s="20"/>
      <c r="L96" s="20"/>
      <c r="M96" s="20"/>
      <c r="N96" s="20"/>
      <c r="O96" s="20"/>
      <c r="P96" s="51"/>
      <c r="Q96" s="20"/>
      <c r="R96" s="20"/>
      <c r="S96" s="20"/>
      <c r="T96" s="20"/>
      <c r="U96" s="20"/>
      <c r="V96" s="20"/>
      <c r="W96" s="20"/>
      <c r="X96" s="51"/>
      <c r="Y96" s="20"/>
      <c r="Z96" s="20"/>
      <c r="AA96" s="20"/>
      <c r="AB96" s="20"/>
      <c r="AC96" s="20"/>
      <c r="AD96" s="51"/>
      <c r="AE96" s="20"/>
      <c r="AF96" s="20"/>
      <c r="AG96" s="20"/>
      <c r="AH96" s="20"/>
      <c r="AI96" s="22">
        <v>34000</v>
      </c>
      <c r="AJ96" s="20"/>
      <c r="AK96" s="20"/>
      <c r="AL96" s="20"/>
      <c r="AM96" s="51"/>
      <c r="AN96" s="20"/>
      <c r="AO96" s="20"/>
      <c r="AP96" s="20"/>
      <c r="AQ96" s="20"/>
      <c r="AR96" s="51"/>
      <c r="AS96" s="20"/>
      <c r="AT96" s="20"/>
      <c r="AU96" s="41" t="s">
        <v>618</v>
      </c>
      <c r="AV96" s="56"/>
    </row>
    <row r="97" spans="1:48" ht="81" customHeight="1">
      <c r="A97" s="4">
        <v>95</v>
      </c>
      <c r="B97" s="34" t="s">
        <v>166</v>
      </c>
      <c r="C97" s="34" t="s">
        <v>167</v>
      </c>
      <c r="D97" s="1" t="s">
        <v>16</v>
      </c>
      <c r="E97" s="2">
        <v>60</v>
      </c>
      <c r="F97" s="11">
        <v>35900</v>
      </c>
      <c r="G97" s="11">
        <f t="shared" si="1"/>
        <v>2154000</v>
      </c>
      <c r="H97" s="20"/>
      <c r="I97" s="20"/>
      <c r="J97" s="20"/>
      <c r="K97" s="20"/>
      <c r="L97" s="20"/>
      <c r="M97" s="20"/>
      <c r="N97" s="20"/>
      <c r="O97" s="20"/>
      <c r="P97" s="51"/>
      <c r="Q97" s="20"/>
      <c r="R97" s="20"/>
      <c r="S97" s="20"/>
      <c r="T97" s="20"/>
      <c r="U97" s="20"/>
      <c r="V97" s="20"/>
      <c r="W97" s="20"/>
      <c r="X97" s="51"/>
      <c r="Y97" s="20"/>
      <c r="Z97" s="20"/>
      <c r="AA97" s="20"/>
      <c r="AB97" s="20"/>
      <c r="AC97" s="20"/>
      <c r="AD97" s="51"/>
      <c r="AE97" s="20"/>
      <c r="AF97" s="20"/>
      <c r="AG97" s="20"/>
      <c r="AH97" s="20"/>
      <c r="AI97" s="22">
        <v>35900</v>
      </c>
      <c r="AJ97" s="20"/>
      <c r="AK97" s="20"/>
      <c r="AL97" s="20"/>
      <c r="AM97" s="51"/>
      <c r="AN97" s="20"/>
      <c r="AO97" s="20"/>
      <c r="AP97" s="20"/>
      <c r="AQ97" s="20"/>
      <c r="AR97" s="51"/>
      <c r="AS97" s="20"/>
      <c r="AT97" s="20"/>
      <c r="AU97" s="41" t="s">
        <v>618</v>
      </c>
      <c r="AV97" s="56"/>
    </row>
    <row r="98" spans="1:48" ht="81" customHeight="1">
      <c r="A98" s="4">
        <v>96</v>
      </c>
      <c r="B98" s="34" t="s">
        <v>168</v>
      </c>
      <c r="C98" s="34" t="s">
        <v>167</v>
      </c>
      <c r="D98" s="1" t="s">
        <v>16</v>
      </c>
      <c r="E98" s="2">
        <v>25</v>
      </c>
      <c r="F98" s="11">
        <v>35900</v>
      </c>
      <c r="G98" s="11">
        <f t="shared" si="1"/>
        <v>897500</v>
      </c>
      <c r="H98" s="20"/>
      <c r="I98" s="20"/>
      <c r="J98" s="20"/>
      <c r="K98" s="20"/>
      <c r="L98" s="20"/>
      <c r="M98" s="20"/>
      <c r="N98" s="20"/>
      <c r="O98" s="20"/>
      <c r="P98" s="51"/>
      <c r="Q98" s="20"/>
      <c r="R98" s="20"/>
      <c r="S98" s="20"/>
      <c r="T98" s="20"/>
      <c r="U98" s="20"/>
      <c r="V98" s="20"/>
      <c r="W98" s="20"/>
      <c r="X98" s="51"/>
      <c r="Y98" s="20"/>
      <c r="Z98" s="20"/>
      <c r="AA98" s="20"/>
      <c r="AB98" s="20"/>
      <c r="AC98" s="20"/>
      <c r="AD98" s="51"/>
      <c r="AE98" s="20"/>
      <c r="AF98" s="20"/>
      <c r="AG98" s="20"/>
      <c r="AH98" s="20"/>
      <c r="AI98" s="22">
        <v>35900</v>
      </c>
      <c r="AJ98" s="20"/>
      <c r="AK98" s="20"/>
      <c r="AL98" s="20"/>
      <c r="AM98" s="51"/>
      <c r="AN98" s="20"/>
      <c r="AO98" s="20"/>
      <c r="AP98" s="20"/>
      <c r="AQ98" s="20"/>
      <c r="AR98" s="51"/>
      <c r="AS98" s="20"/>
      <c r="AT98" s="20"/>
      <c r="AU98" s="41" t="s">
        <v>618</v>
      </c>
      <c r="AV98" s="56"/>
    </row>
    <row r="99" spans="1:48" ht="81" customHeight="1">
      <c r="A99" s="4">
        <v>97</v>
      </c>
      <c r="B99" s="34" t="s">
        <v>169</v>
      </c>
      <c r="C99" s="34" t="s">
        <v>491</v>
      </c>
      <c r="D99" s="1" t="s">
        <v>16</v>
      </c>
      <c r="E99" s="2">
        <v>35</v>
      </c>
      <c r="F99" s="11">
        <v>8500</v>
      </c>
      <c r="G99" s="11">
        <f t="shared" si="1"/>
        <v>297500</v>
      </c>
      <c r="H99" s="20"/>
      <c r="I99" s="20"/>
      <c r="J99" s="20"/>
      <c r="K99" s="20"/>
      <c r="L99" s="20"/>
      <c r="M99" s="20"/>
      <c r="N99" s="20"/>
      <c r="O99" s="20"/>
      <c r="P99" s="51"/>
      <c r="Q99" s="20"/>
      <c r="R99" s="20"/>
      <c r="S99" s="20"/>
      <c r="T99" s="20"/>
      <c r="U99" s="20"/>
      <c r="V99" s="20"/>
      <c r="W99" s="20"/>
      <c r="X99" s="51"/>
      <c r="Y99" s="20"/>
      <c r="Z99" s="20"/>
      <c r="AA99" s="20"/>
      <c r="AB99" s="20"/>
      <c r="AC99" s="20"/>
      <c r="AD99" s="51"/>
      <c r="AE99" s="20"/>
      <c r="AF99" s="20"/>
      <c r="AG99" s="20"/>
      <c r="AH99" s="20"/>
      <c r="AI99" s="22">
        <v>8500</v>
      </c>
      <c r="AJ99" s="20"/>
      <c r="AK99" s="20"/>
      <c r="AL99" s="20"/>
      <c r="AM99" s="51"/>
      <c r="AN99" s="20"/>
      <c r="AO99" s="20"/>
      <c r="AP99" s="20"/>
      <c r="AQ99" s="20"/>
      <c r="AR99" s="51"/>
      <c r="AS99" s="20"/>
      <c r="AT99" s="20"/>
      <c r="AU99" s="41" t="s">
        <v>618</v>
      </c>
      <c r="AV99" s="56"/>
    </row>
    <row r="100" spans="1:48" ht="81" customHeight="1">
      <c r="A100" s="4">
        <v>98</v>
      </c>
      <c r="B100" s="34" t="s">
        <v>170</v>
      </c>
      <c r="C100" s="34" t="s">
        <v>171</v>
      </c>
      <c r="D100" s="1" t="s">
        <v>16</v>
      </c>
      <c r="E100" s="2">
        <v>25</v>
      </c>
      <c r="F100" s="11">
        <v>8500</v>
      </c>
      <c r="G100" s="11">
        <f t="shared" si="1"/>
        <v>212500</v>
      </c>
      <c r="H100" s="20"/>
      <c r="I100" s="20"/>
      <c r="J100" s="20"/>
      <c r="K100" s="20"/>
      <c r="L100" s="20"/>
      <c r="M100" s="20"/>
      <c r="N100" s="20"/>
      <c r="O100" s="20"/>
      <c r="P100" s="51"/>
      <c r="Q100" s="20"/>
      <c r="R100" s="20"/>
      <c r="S100" s="20"/>
      <c r="T100" s="20"/>
      <c r="U100" s="20"/>
      <c r="V100" s="20"/>
      <c r="W100" s="20"/>
      <c r="X100" s="51"/>
      <c r="Y100" s="20"/>
      <c r="Z100" s="20"/>
      <c r="AA100" s="20"/>
      <c r="AB100" s="20"/>
      <c r="AC100" s="20"/>
      <c r="AD100" s="51"/>
      <c r="AE100" s="20"/>
      <c r="AF100" s="20"/>
      <c r="AG100" s="20"/>
      <c r="AH100" s="20"/>
      <c r="AI100" s="22">
        <v>8500</v>
      </c>
      <c r="AJ100" s="20"/>
      <c r="AK100" s="20"/>
      <c r="AL100" s="20"/>
      <c r="AM100" s="51"/>
      <c r="AN100" s="20"/>
      <c r="AO100" s="20"/>
      <c r="AP100" s="20"/>
      <c r="AQ100" s="20"/>
      <c r="AR100" s="51"/>
      <c r="AS100" s="20"/>
      <c r="AT100" s="20"/>
      <c r="AU100" s="41" t="s">
        <v>618</v>
      </c>
      <c r="AV100" s="56"/>
    </row>
    <row r="101" spans="1:48" ht="81" customHeight="1">
      <c r="A101" s="4">
        <v>99</v>
      </c>
      <c r="B101" s="34" t="s">
        <v>172</v>
      </c>
      <c r="C101" s="57" t="s">
        <v>173</v>
      </c>
      <c r="D101" s="1" t="s">
        <v>16</v>
      </c>
      <c r="E101" s="2">
        <v>35</v>
      </c>
      <c r="F101" s="11">
        <v>16120</v>
      </c>
      <c r="G101" s="11">
        <f t="shared" si="1"/>
        <v>564200</v>
      </c>
      <c r="H101" s="20"/>
      <c r="I101" s="20"/>
      <c r="J101" s="20"/>
      <c r="K101" s="20"/>
      <c r="L101" s="20"/>
      <c r="M101" s="20"/>
      <c r="N101" s="20"/>
      <c r="O101" s="20"/>
      <c r="P101" s="51"/>
      <c r="Q101" s="20"/>
      <c r="R101" s="20"/>
      <c r="S101" s="20"/>
      <c r="T101" s="20"/>
      <c r="U101" s="20"/>
      <c r="V101" s="20"/>
      <c r="W101" s="20"/>
      <c r="X101" s="51"/>
      <c r="Y101" s="20"/>
      <c r="Z101" s="22">
        <v>14000</v>
      </c>
      <c r="AA101" s="20"/>
      <c r="AB101" s="20"/>
      <c r="AC101" s="20"/>
      <c r="AD101" s="51"/>
      <c r="AE101" s="20"/>
      <c r="AF101" s="20"/>
      <c r="AG101" s="20"/>
      <c r="AH101" s="20"/>
      <c r="AI101" s="20"/>
      <c r="AJ101" s="20"/>
      <c r="AK101" s="20"/>
      <c r="AL101" s="20"/>
      <c r="AM101" s="51"/>
      <c r="AN101" s="20"/>
      <c r="AO101" s="20"/>
      <c r="AP101" s="20"/>
      <c r="AQ101" s="20"/>
      <c r="AR101" s="51"/>
      <c r="AS101" s="20"/>
      <c r="AT101" s="20"/>
      <c r="AU101" s="41" t="s">
        <v>610</v>
      </c>
      <c r="AV101" s="56"/>
    </row>
    <row r="102" spans="1:48" ht="81" customHeight="1">
      <c r="A102" s="4">
        <v>100</v>
      </c>
      <c r="B102" s="34" t="s">
        <v>174</v>
      </c>
      <c r="C102" s="58"/>
      <c r="D102" s="1" t="s">
        <v>16</v>
      </c>
      <c r="E102" s="2">
        <v>35</v>
      </c>
      <c r="F102" s="11">
        <v>16120</v>
      </c>
      <c r="G102" s="11">
        <f t="shared" si="1"/>
        <v>564200</v>
      </c>
      <c r="H102" s="20"/>
      <c r="I102" s="20"/>
      <c r="J102" s="20"/>
      <c r="K102" s="20"/>
      <c r="L102" s="20"/>
      <c r="M102" s="20"/>
      <c r="N102" s="20"/>
      <c r="O102" s="20"/>
      <c r="P102" s="51"/>
      <c r="Q102" s="20"/>
      <c r="R102" s="20"/>
      <c r="S102" s="20"/>
      <c r="T102" s="20"/>
      <c r="U102" s="20"/>
      <c r="V102" s="20"/>
      <c r="W102" s="20"/>
      <c r="X102" s="51"/>
      <c r="Y102" s="20"/>
      <c r="Z102" s="22">
        <v>14000</v>
      </c>
      <c r="AA102" s="20"/>
      <c r="AB102" s="20"/>
      <c r="AC102" s="20"/>
      <c r="AD102" s="51"/>
      <c r="AE102" s="20"/>
      <c r="AF102" s="20"/>
      <c r="AG102" s="20"/>
      <c r="AH102" s="20"/>
      <c r="AI102" s="20"/>
      <c r="AJ102" s="20"/>
      <c r="AK102" s="20"/>
      <c r="AL102" s="20"/>
      <c r="AM102" s="51"/>
      <c r="AN102" s="20"/>
      <c r="AO102" s="20"/>
      <c r="AP102" s="20"/>
      <c r="AQ102" s="20"/>
      <c r="AR102" s="51"/>
      <c r="AS102" s="20"/>
      <c r="AT102" s="20"/>
      <c r="AU102" s="41" t="s">
        <v>610</v>
      </c>
      <c r="AV102" s="56"/>
    </row>
    <row r="103" spans="1:48" ht="81" customHeight="1">
      <c r="A103" s="4">
        <v>101</v>
      </c>
      <c r="B103" s="34" t="s">
        <v>175</v>
      </c>
      <c r="C103" s="58"/>
      <c r="D103" s="1" t="s">
        <v>16</v>
      </c>
      <c r="E103" s="2">
        <v>10</v>
      </c>
      <c r="F103" s="11">
        <v>16120</v>
      </c>
      <c r="G103" s="11">
        <f t="shared" si="1"/>
        <v>161200</v>
      </c>
      <c r="H103" s="20"/>
      <c r="I103" s="20"/>
      <c r="J103" s="20"/>
      <c r="K103" s="20"/>
      <c r="L103" s="20"/>
      <c r="M103" s="20"/>
      <c r="N103" s="20"/>
      <c r="O103" s="20"/>
      <c r="P103" s="51"/>
      <c r="Q103" s="20"/>
      <c r="R103" s="20"/>
      <c r="S103" s="20"/>
      <c r="T103" s="20"/>
      <c r="U103" s="20"/>
      <c r="V103" s="20"/>
      <c r="W103" s="20"/>
      <c r="X103" s="51"/>
      <c r="Y103" s="20"/>
      <c r="Z103" s="22">
        <v>14000</v>
      </c>
      <c r="AA103" s="20"/>
      <c r="AB103" s="20"/>
      <c r="AC103" s="20"/>
      <c r="AD103" s="51"/>
      <c r="AE103" s="20"/>
      <c r="AF103" s="20"/>
      <c r="AG103" s="20"/>
      <c r="AH103" s="20"/>
      <c r="AI103" s="20"/>
      <c r="AJ103" s="20"/>
      <c r="AK103" s="20"/>
      <c r="AL103" s="20"/>
      <c r="AM103" s="51"/>
      <c r="AN103" s="20"/>
      <c r="AO103" s="20"/>
      <c r="AP103" s="20"/>
      <c r="AQ103" s="20"/>
      <c r="AR103" s="51"/>
      <c r="AS103" s="20"/>
      <c r="AT103" s="20"/>
      <c r="AU103" s="41" t="s">
        <v>610</v>
      </c>
      <c r="AV103" s="56"/>
    </row>
    <row r="104" spans="1:48" ht="81" customHeight="1">
      <c r="A104" s="4">
        <v>102</v>
      </c>
      <c r="B104" s="34" t="s">
        <v>176</v>
      </c>
      <c r="C104" s="34" t="s">
        <v>176</v>
      </c>
      <c r="D104" s="1" t="s">
        <v>16</v>
      </c>
      <c r="E104" s="2">
        <v>1200</v>
      </c>
      <c r="F104" s="11">
        <v>113</v>
      </c>
      <c r="G104" s="11">
        <f t="shared" si="1"/>
        <v>135600</v>
      </c>
      <c r="H104" s="20"/>
      <c r="I104" s="20"/>
      <c r="J104" s="20"/>
      <c r="K104" s="20"/>
      <c r="L104" s="20"/>
      <c r="M104" s="20"/>
      <c r="N104" s="20"/>
      <c r="O104" s="20"/>
      <c r="P104" s="51"/>
      <c r="Q104" s="20"/>
      <c r="R104" s="20"/>
      <c r="S104" s="20"/>
      <c r="T104" s="20"/>
      <c r="U104" s="20"/>
      <c r="V104" s="20"/>
      <c r="W104" s="20"/>
      <c r="X104" s="51"/>
      <c r="Y104" s="20"/>
      <c r="Z104" s="20"/>
      <c r="AA104" s="20"/>
      <c r="AB104" s="20"/>
      <c r="AC104" s="20"/>
      <c r="AD104" s="51"/>
      <c r="AE104" s="20"/>
      <c r="AF104" s="20"/>
      <c r="AG104" s="20"/>
      <c r="AH104" s="20"/>
      <c r="AI104" s="20"/>
      <c r="AJ104" s="20"/>
      <c r="AK104" s="20"/>
      <c r="AL104" s="20"/>
      <c r="AM104" s="51"/>
      <c r="AN104" s="20"/>
      <c r="AO104" s="20"/>
      <c r="AP104" s="20"/>
      <c r="AQ104" s="20"/>
      <c r="AR104" s="51"/>
      <c r="AS104" s="20"/>
      <c r="AT104" s="20"/>
      <c r="AU104" s="49" t="s">
        <v>652</v>
      </c>
    </row>
    <row r="105" spans="1:48" ht="81" customHeight="1">
      <c r="A105" s="4">
        <v>103</v>
      </c>
      <c r="B105" s="7" t="s">
        <v>504</v>
      </c>
      <c r="C105" s="7" t="s">
        <v>505</v>
      </c>
      <c r="D105" s="6" t="s">
        <v>16</v>
      </c>
      <c r="E105" s="2">
        <v>70</v>
      </c>
      <c r="F105" s="11">
        <v>368</v>
      </c>
      <c r="G105" s="11">
        <f t="shared" si="1"/>
        <v>25760</v>
      </c>
      <c r="H105" s="20"/>
      <c r="I105" s="20"/>
      <c r="J105" s="20"/>
      <c r="K105" s="20"/>
      <c r="L105" s="20"/>
      <c r="M105" s="20"/>
      <c r="N105" s="20"/>
      <c r="O105" s="20"/>
      <c r="P105" s="51"/>
      <c r="Q105" s="20"/>
      <c r="R105" s="20"/>
      <c r="S105" s="20"/>
      <c r="T105" s="20"/>
      <c r="U105" s="20"/>
      <c r="V105" s="20"/>
      <c r="W105" s="20"/>
      <c r="X105" s="51"/>
      <c r="Y105" s="20"/>
      <c r="Z105" s="20"/>
      <c r="AA105" s="20"/>
      <c r="AB105" s="20"/>
      <c r="AC105" s="20"/>
      <c r="AD105" s="51"/>
      <c r="AE105" s="20"/>
      <c r="AF105" s="20"/>
      <c r="AG105" s="20"/>
      <c r="AH105" s="20"/>
      <c r="AI105" s="20"/>
      <c r="AJ105" s="20"/>
      <c r="AK105" s="20"/>
      <c r="AL105" s="20"/>
      <c r="AM105" s="51"/>
      <c r="AN105" s="20"/>
      <c r="AO105" s="20"/>
      <c r="AP105" s="20"/>
      <c r="AQ105" s="20"/>
      <c r="AR105" s="51"/>
      <c r="AS105" s="20"/>
      <c r="AT105" s="20"/>
      <c r="AU105" s="49" t="s">
        <v>652</v>
      </c>
    </row>
    <row r="106" spans="1:48" ht="81" customHeight="1">
      <c r="A106" s="4">
        <v>104</v>
      </c>
      <c r="B106" s="34" t="s">
        <v>177</v>
      </c>
      <c r="C106" s="34" t="s">
        <v>177</v>
      </c>
      <c r="D106" s="1" t="s">
        <v>16</v>
      </c>
      <c r="E106" s="2">
        <v>30</v>
      </c>
      <c r="F106" s="11">
        <v>659.45</v>
      </c>
      <c r="G106" s="11">
        <f t="shared" si="1"/>
        <v>19783.5</v>
      </c>
      <c r="H106" s="20"/>
      <c r="I106" s="20"/>
      <c r="J106" s="20"/>
      <c r="K106" s="20"/>
      <c r="L106" s="20"/>
      <c r="M106" s="20"/>
      <c r="N106" s="20"/>
      <c r="O106" s="20"/>
      <c r="P106" s="51"/>
      <c r="Q106" s="20"/>
      <c r="R106" s="20"/>
      <c r="S106" s="20"/>
      <c r="T106" s="20"/>
      <c r="U106" s="20"/>
      <c r="V106" s="20"/>
      <c r="W106" s="20"/>
      <c r="X106" s="51"/>
      <c r="Y106" s="20"/>
      <c r="Z106" s="20"/>
      <c r="AA106" s="20"/>
      <c r="AB106" s="20"/>
      <c r="AC106" s="20"/>
      <c r="AD106" s="51"/>
      <c r="AE106" s="20"/>
      <c r="AF106" s="20"/>
      <c r="AG106" s="20"/>
      <c r="AH106" s="20"/>
      <c r="AI106" s="20"/>
      <c r="AJ106" s="20"/>
      <c r="AK106" s="20"/>
      <c r="AL106" s="20"/>
      <c r="AM106" s="51"/>
      <c r="AN106" s="20"/>
      <c r="AO106" s="20"/>
      <c r="AP106" s="20"/>
      <c r="AQ106" s="20"/>
      <c r="AR106" s="51"/>
      <c r="AS106" s="20"/>
      <c r="AT106" s="20"/>
      <c r="AU106" s="49" t="s">
        <v>652</v>
      </c>
    </row>
    <row r="107" spans="1:48" ht="81" customHeight="1">
      <c r="A107" s="4">
        <v>105</v>
      </c>
      <c r="B107" s="34" t="s">
        <v>178</v>
      </c>
      <c r="C107" s="34" t="s">
        <v>178</v>
      </c>
      <c r="D107" s="1" t="s">
        <v>16</v>
      </c>
      <c r="E107" s="2">
        <v>30</v>
      </c>
      <c r="F107" s="11">
        <v>659.45</v>
      </c>
      <c r="G107" s="11">
        <f t="shared" si="1"/>
        <v>19783.5</v>
      </c>
      <c r="H107" s="20"/>
      <c r="I107" s="20"/>
      <c r="J107" s="20"/>
      <c r="K107" s="20"/>
      <c r="L107" s="20"/>
      <c r="M107" s="20"/>
      <c r="N107" s="20"/>
      <c r="O107" s="20"/>
      <c r="P107" s="51"/>
      <c r="Q107" s="20"/>
      <c r="R107" s="20"/>
      <c r="S107" s="20"/>
      <c r="T107" s="20"/>
      <c r="U107" s="20"/>
      <c r="V107" s="20"/>
      <c r="W107" s="20"/>
      <c r="X107" s="51"/>
      <c r="Y107" s="20"/>
      <c r="Z107" s="20"/>
      <c r="AA107" s="20"/>
      <c r="AB107" s="20"/>
      <c r="AC107" s="20"/>
      <c r="AD107" s="51"/>
      <c r="AE107" s="20"/>
      <c r="AF107" s="20"/>
      <c r="AG107" s="20"/>
      <c r="AH107" s="20"/>
      <c r="AI107" s="20"/>
      <c r="AJ107" s="20"/>
      <c r="AK107" s="20"/>
      <c r="AL107" s="20"/>
      <c r="AM107" s="51"/>
      <c r="AN107" s="20"/>
      <c r="AO107" s="20"/>
      <c r="AP107" s="20"/>
      <c r="AQ107" s="20"/>
      <c r="AR107" s="51"/>
      <c r="AS107" s="20"/>
      <c r="AT107" s="20"/>
      <c r="AU107" s="49" t="s">
        <v>652</v>
      </c>
    </row>
    <row r="108" spans="1:48" ht="81" customHeight="1">
      <c r="A108" s="4">
        <v>106</v>
      </c>
      <c r="B108" s="34" t="s">
        <v>179</v>
      </c>
      <c r="C108" s="34" t="s">
        <v>180</v>
      </c>
      <c r="D108" s="1" t="s">
        <v>16</v>
      </c>
      <c r="E108" s="2">
        <v>1000</v>
      </c>
      <c r="F108" s="11">
        <v>700</v>
      </c>
      <c r="G108" s="11">
        <f t="shared" si="1"/>
        <v>700000</v>
      </c>
      <c r="H108" s="20"/>
      <c r="I108" s="20"/>
      <c r="J108" s="20"/>
      <c r="K108" s="20"/>
      <c r="L108" s="20"/>
      <c r="M108" s="20"/>
      <c r="N108" s="20"/>
      <c r="O108" s="20"/>
      <c r="P108" s="51"/>
      <c r="Q108" s="20"/>
      <c r="R108" s="20"/>
      <c r="S108" s="20"/>
      <c r="T108" s="20"/>
      <c r="U108" s="20"/>
      <c r="V108" s="20"/>
      <c r="W108" s="20"/>
      <c r="X108" s="51"/>
      <c r="Y108" s="20"/>
      <c r="Z108" s="20"/>
      <c r="AA108" s="20"/>
      <c r="AB108" s="20"/>
      <c r="AC108" s="20"/>
      <c r="AD108" s="51"/>
      <c r="AE108" s="20"/>
      <c r="AF108" s="20"/>
      <c r="AG108" s="20"/>
      <c r="AH108" s="20"/>
      <c r="AI108" s="20"/>
      <c r="AJ108" s="20"/>
      <c r="AK108" s="20"/>
      <c r="AL108" s="20"/>
      <c r="AM108" s="51"/>
      <c r="AN108" s="20"/>
      <c r="AO108" s="20"/>
      <c r="AP108" s="20"/>
      <c r="AQ108" s="20"/>
      <c r="AR108" s="51"/>
      <c r="AS108" s="20"/>
      <c r="AT108" s="22">
        <v>428</v>
      </c>
      <c r="AU108" s="41" t="s">
        <v>629</v>
      </c>
      <c r="AV108" s="56"/>
    </row>
    <row r="109" spans="1:48" ht="81" customHeight="1">
      <c r="A109" s="4">
        <v>107</v>
      </c>
      <c r="B109" s="34" t="s">
        <v>181</v>
      </c>
      <c r="C109" s="34" t="s">
        <v>182</v>
      </c>
      <c r="D109" s="1" t="s">
        <v>16</v>
      </c>
      <c r="E109" s="2">
        <v>13000</v>
      </c>
      <c r="F109" s="11">
        <v>175</v>
      </c>
      <c r="G109" s="11">
        <f t="shared" si="1"/>
        <v>2275000</v>
      </c>
      <c r="H109" s="20"/>
      <c r="I109" s="20"/>
      <c r="J109" s="20"/>
      <c r="K109" s="20"/>
      <c r="L109" s="20"/>
      <c r="M109" s="20"/>
      <c r="N109" s="20"/>
      <c r="O109" s="20"/>
      <c r="P109" s="51"/>
      <c r="Q109" s="20"/>
      <c r="R109" s="20"/>
      <c r="S109" s="20"/>
      <c r="T109" s="20"/>
      <c r="U109" s="20"/>
      <c r="V109" s="20"/>
      <c r="W109" s="20"/>
      <c r="X109" s="51"/>
      <c r="Y109" s="20"/>
      <c r="Z109" s="20"/>
      <c r="AA109" s="20"/>
      <c r="AB109" s="20"/>
      <c r="AC109" s="20"/>
      <c r="AD109" s="51"/>
      <c r="AE109" s="20"/>
      <c r="AF109" s="20"/>
      <c r="AG109" s="20"/>
      <c r="AH109" s="20"/>
      <c r="AI109" s="20"/>
      <c r="AJ109" s="22">
        <v>170</v>
      </c>
      <c r="AK109" s="20"/>
      <c r="AL109" s="20"/>
      <c r="AM109" s="51"/>
      <c r="AN109" s="20"/>
      <c r="AO109" s="20"/>
      <c r="AP109" s="20"/>
      <c r="AQ109" s="20"/>
      <c r="AR109" s="51"/>
      <c r="AS109" s="20"/>
      <c r="AT109" s="20"/>
      <c r="AU109" s="41" t="s">
        <v>619</v>
      </c>
      <c r="AV109" s="56"/>
    </row>
    <row r="110" spans="1:48" ht="81" customHeight="1">
      <c r="A110" s="4">
        <v>108</v>
      </c>
      <c r="B110" s="34" t="s">
        <v>183</v>
      </c>
      <c r="C110" s="34" t="s">
        <v>541</v>
      </c>
      <c r="D110" s="1" t="s">
        <v>16</v>
      </c>
      <c r="E110" s="2">
        <v>70</v>
      </c>
      <c r="F110" s="11">
        <v>650</v>
      </c>
      <c r="G110" s="11">
        <f t="shared" si="1"/>
        <v>45500</v>
      </c>
      <c r="H110" s="20"/>
      <c r="I110" s="20"/>
      <c r="J110" s="20"/>
      <c r="K110" s="20"/>
      <c r="L110" s="20"/>
      <c r="M110" s="20"/>
      <c r="N110" s="20"/>
      <c r="O110" s="20"/>
      <c r="P110" s="51"/>
      <c r="Q110" s="20"/>
      <c r="R110" s="20"/>
      <c r="S110" s="20"/>
      <c r="T110" s="20"/>
      <c r="U110" s="20"/>
      <c r="V110" s="20"/>
      <c r="W110" s="20"/>
      <c r="X110" s="51"/>
      <c r="Y110" s="20"/>
      <c r="Z110" s="20"/>
      <c r="AA110" s="20"/>
      <c r="AB110" s="20"/>
      <c r="AC110" s="20"/>
      <c r="AD110" s="51"/>
      <c r="AE110" s="20"/>
      <c r="AF110" s="20"/>
      <c r="AG110" s="20"/>
      <c r="AH110" s="20"/>
      <c r="AI110" s="20"/>
      <c r="AJ110" s="20"/>
      <c r="AK110" s="20"/>
      <c r="AL110" s="20"/>
      <c r="AM110" s="51"/>
      <c r="AN110" s="20"/>
      <c r="AO110" s="20"/>
      <c r="AP110" s="20"/>
      <c r="AQ110" s="20"/>
      <c r="AR110" s="51"/>
      <c r="AS110" s="20"/>
      <c r="AT110" s="20"/>
      <c r="AU110" s="49" t="s">
        <v>652</v>
      </c>
    </row>
    <row r="111" spans="1:48" ht="81" customHeight="1">
      <c r="A111" s="4">
        <v>109</v>
      </c>
      <c r="B111" s="34" t="s">
        <v>184</v>
      </c>
      <c r="C111" s="34" t="s">
        <v>185</v>
      </c>
      <c r="D111" s="1" t="s">
        <v>16</v>
      </c>
      <c r="E111" s="2">
        <v>250</v>
      </c>
      <c r="F111" s="11">
        <v>80.012799999999999</v>
      </c>
      <c r="G111" s="11">
        <f t="shared" si="1"/>
        <v>20003.2</v>
      </c>
      <c r="H111" s="20"/>
      <c r="I111" s="20"/>
      <c r="J111" s="20"/>
      <c r="K111" s="20"/>
      <c r="L111" s="20"/>
      <c r="M111" s="20"/>
      <c r="N111" s="20"/>
      <c r="O111" s="20"/>
      <c r="P111" s="51"/>
      <c r="Q111" s="20"/>
      <c r="R111" s="20"/>
      <c r="S111" s="20"/>
      <c r="T111" s="20"/>
      <c r="U111" s="20"/>
      <c r="V111" s="20"/>
      <c r="W111" s="20"/>
      <c r="X111" s="51"/>
      <c r="Y111" s="20"/>
      <c r="Z111" s="20"/>
      <c r="AA111" s="20"/>
      <c r="AB111" s="20"/>
      <c r="AC111" s="20"/>
      <c r="AD111" s="51"/>
      <c r="AE111" s="20"/>
      <c r="AF111" s="20"/>
      <c r="AG111" s="20"/>
      <c r="AH111" s="20"/>
      <c r="AI111" s="20"/>
      <c r="AJ111" s="20"/>
      <c r="AK111" s="20"/>
      <c r="AL111" s="20"/>
      <c r="AM111" s="51"/>
      <c r="AN111" s="20"/>
      <c r="AO111" s="20"/>
      <c r="AP111" s="20"/>
      <c r="AQ111" s="20"/>
      <c r="AR111" s="51"/>
      <c r="AS111" s="20"/>
      <c r="AT111" s="20"/>
      <c r="AU111" s="49" t="s">
        <v>652</v>
      </c>
    </row>
    <row r="112" spans="1:48" ht="81" customHeight="1">
      <c r="A112" s="4">
        <v>110</v>
      </c>
      <c r="B112" s="34" t="s">
        <v>186</v>
      </c>
      <c r="C112" s="34" t="s">
        <v>187</v>
      </c>
      <c r="D112" s="1" t="s">
        <v>16</v>
      </c>
      <c r="E112" s="2">
        <v>500</v>
      </c>
      <c r="F112" s="11">
        <v>80.012799999999999</v>
      </c>
      <c r="G112" s="11">
        <f t="shared" si="1"/>
        <v>40006.400000000001</v>
      </c>
      <c r="H112" s="20"/>
      <c r="I112" s="20"/>
      <c r="J112" s="20"/>
      <c r="K112" s="20"/>
      <c r="L112" s="20"/>
      <c r="M112" s="20"/>
      <c r="N112" s="20"/>
      <c r="O112" s="20"/>
      <c r="P112" s="51"/>
      <c r="Q112" s="20"/>
      <c r="R112" s="20"/>
      <c r="S112" s="20"/>
      <c r="T112" s="20"/>
      <c r="U112" s="20"/>
      <c r="V112" s="20"/>
      <c r="W112" s="20"/>
      <c r="X112" s="51"/>
      <c r="Y112" s="20"/>
      <c r="Z112" s="20"/>
      <c r="AA112" s="20"/>
      <c r="AB112" s="20"/>
      <c r="AC112" s="20"/>
      <c r="AD112" s="51"/>
      <c r="AE112" s="20"/>
      <c r="AF112" s="20"/>
      <c r="AG112" s="20"/>
      <c r="AH112" s="20"/>
      <c r="AI112" s="20"/>
      <c r="AJ112" s="20"/>
      <c r="AK112" s="20"/>
      <c r="AL112" s="20"/>
      <c r="AM112" s="51"/>
      <c r="AN112" s="20"/>
      <c r="AO112" s="20"/>
      <c r="AP112" s="20"/>
      <c r="AQ112" s="20"/>
      <c r="AR112" s="51"/>
      <c r="AS112" s="20"/>
      <c r="AT112" s="20"/>
      <c r="AU112" s="49" t="s">
        <v>652</v>
      </c>
    </row>
    <row r="113" spans="1:48" ht="81" customHeight="1">
      <c r="A113" s="4">
        <v>111</v>
      </c>
      <c r="B113" s="34" t="s">
        <v>188</v>
      </c>
      <c r="C113" s="34" t="s">
        <v>187</v>
      </c>
      <c r="D113" s="1" t="s">
        <v>16</v>
      </c>
      <c r="E113" s="2">
        <v>600</v>
      </c>
      <c r="F113" s="11">
        <v>80.012799999999999</v>
      </c>
      <c r="G113" s="11">
        <f t="shared" si="1"/>
        <v>48007.68</v>
      </c>
      <c r="H113" s="20"/>
      <c r="I113" s="20"/>
      <c r="J113" s="20"/>
      <c r="K113" s="20"/>
      <c r="L113" s="20"/>
      <c r="M113" s="20"/>
      <c r="N113" s="20"/>
      <c r="O113" s="20"/>
      <c r="P113" s="51"/>
      <c r="Q113" s="20"/>
      <c r="R113" s="20"/>
      <c r="S113" s="20"/>
      <c r="T113" s="20"/>
      <c r="U113" s="20"/>
      <c r="V113" s="20"/>
      <c r="W113" s="20"/>
      <c r="X113" s="51"/>
      <c r="Y113" s="20"/>
      <c r="Z113" s="20"/>
      <c r="AA113" s="20"/>
      <c r="AB113" s="20"/>
      <c r="AC113" s="20"/>
      <c r="AD113" s="51"/>
      <c r="AE113" s="20"/>
      <c r="AF113" s="20"/>
      <c r="AG113" s="20"/>
      <c r="AH113" s="20"/>
      <c r="AI113" s="20"/>
      <c r="AJ113" s="20"/>
      <c r="AK113" s="20"/>
      <c r="AL113" s="20"/>
      <c r="AM113" s="51"/>
      <c r="AN113" s="20"/>
      <c r="AO113" s="20"/>
      <c r="AP113" s="20"/>
      <c r="AQ113" s="20"/>
      <c r="AR113" s="51"/>
      <c r="AS113" s="20"/>
      <c r="AT113" s="20"/>
      <c r="AU113" s="49" t="s">
        <v>652</v>
      </c>
    </row>
    <row r="114" spans="1:48" ht="81" customHeight="1">
      <c r="A114" s="4">
        <v>112</v>
      </c>
      <c r="B114" s="7" t="s">
        <v>189</v>
      </c>
      <c r="C114" s="7" t="s">
        <v>506</v>
      </c>
      <c r="D114" s="6" t="s">
        <v>16</v>
      </c>
      <c r="E114" s="30">
        <v>140</v>
      </c>
      <c r="F114" s="12">
        <v>204</v>
      </c>
      <c r="G114" s="11">
        <f t="shared" si="1"/>
        <v>28560</v>
      </c>
      <c r="H114" s="20"/>
      <c r="I114" s="20"/>
      <c r="J114" s="20"/>
      <c r="K114" s="20"/>
      <c r="L114" s="20"/>
      <c r="M114" s="20">
        <v>198</v>
      </c>
      <c r="N114" s="20"/>
      <c r="O114" s="20"/>
      <c r="P114" s="51"/>
      <c r="Q114" s="20"/>
      <c r="R114" s="20"/>
      <c r="S114" s="20"/>
      <c r="T114" s="20"/>
      <c r="U114" s="20"/>
      <c r="V114" s="20"/>
      <c r="W114" s="20"/>
      <c r="X114" s="51"/>
      <c r="Y114" s="20"/>
      <c r="Z114" s="20"/>
      <c r="AA114" s="20"/>
      <c r="AB114" s="20"/>
      <c r="AC114" s="20"/>
      <c r="AD114" s="51"/>
      <c r="AE114" s="20"/>
      <c r="AF114" s="20"/>
      <c r="AG114" s="20"/>
      <c r="AH114" s="20"/>
      <c r="AI114" s="20"/>
      <c r="AJ114" s="20"/>
      <c r="AK114" s="20"/>
      <c r="AL114" s="20"/>
      <c r="AM114" s="51"/>
      <c r="AN114" s="20"/>
      <c r="AO114" s="20"/>
      <c r="AP114" s="20"/>
      <c r="AQ114" s="20"/>
      <c r="AR114" s="51"/>
      <c r="AS114" s="20"/>
      <c r="AT114" s="22">
        <v>193</v>
      </c>
      <c r="AU114" s="41" t="s">
        <v>629</v>
      </c>
      <c r="AV114" s="56"/>
    </row>
    <row r="115" spans="1:48" ht="81" customHeight="1">
      <c r="A115" s="4">
        <v>113</v>
      </c>
      <c r="B115" s="7" t="s">
        <v>189</v>
      </c>
      <c r="C115" s="7" t="s">
        <v>507</v>
      </c>
      <c r="D115" s="6" t="s">
        <v>16</v>
      </c>
      <c r="E115" s="30">
        <v>120</v>
      </c>
      <c r="F115" s="12">
        <v>204</v>
      </c>
      <c r="G115" s="11">
        <f t="shared" si="1"/>
        <v>24480</v>
      </c>
      <c r="H115" s="20"/>
      <c r="I115" s="20"/>
      <c r="J115" s="20"/>
      <c r="K115" s="20"/>
      <c r="L115" s="20"/>
      <c r="M115" s="20">
        <v>198</v>
      </c>
      <c r="N115" s="20"/>
      <c r="O115" s="20"/>
      <c r="P115" s="51"/>
      <c r="Q115" s="20"/>
      <c r="R115" s="20"/>
      <c r="S115" s="20"/>
      <c r="T115" s="20"/>
      <c r="U115" s="20"/>
      <c r="V115" s="20"/>
      <c r="W115" s="20"/>
      <c r="X115" s="51"/>
      <c r="Y115" s="20"/>
      <c r="Z115" s="20"/>
      <c r="AA115" s="20"/>
      <c r="AB115" s="20"/>
      <c r="AC115" s="20"/>
      <c r="AD115" s="51"/>
      <c r="AE115" s="20"/>
      <c r="AF115" s="20"/>
      <c r="AG115" s="20"/>
      <c r="AH115" s="20"/>
      <c r="AI115" s="20"/>
      <c r="AJ115" s="20"/>
      <c r="AK115" s="20"/>
      <c r="AL115" s="20"/>
      <c r="AM115" s="51"/>
      <c r="AN115" s="20"/>
      <c r="AO115" s="20"/>
      <c r="AP115" s="20"/>
      <c r="AQ115" s="20"/>
      <c r="AR115" s="51"/>
      <c r="AS115" s="20"/>
      <c r="AT115" s="22">
        <v>193</v>
      </c>
      <c r="AU115" s="41" t="s">
        <v>629</v>
      </c>
      <c r="AV115" s="56"/>
    </row>
    <row r="116" spans="1:48" ht="81" customHeight="1">
      <c r="A116" s="4">
        <v>114</v>
      </c>
      <c r="B116" s="7" t="s">
        <v>508</v>
      </c>
      <c r="C116" s="7" t="s">
        <v>509</v>
      </c>
      <c r="D116" s="6" t="s">
        <v>16</v>
      </c>
      <c r="E116" s="30">
        <v>70</v>
      </c>
      <c r="F116" s="12">
        <v>212</v>
      </c>
      <c r="G116" s="11">
        <f t="shared" si="1"/>
        <v>14840</v>
      </c>
      <c r="H116" s="20"/>
      <c r="I116" s="20"/>
      <c r="J116" s="20"/>
      <c r="K116" s="20"/>
      <c r="L116" s="20"/>
      <c r="M116" s="20">
        <v>200</v>
      </c>
      <c r="N116" s="20"/>
      <c r="O116" s="20"/>
      <c r="P116" s="51"/>
      <c r="Q116" s="20"/>
      <c r="R116" s="20"/>
      <c r="S116" s="20"/>
      <c r="T116" s="20"/>
      <c r="U116" s="20"/>
      <c r="V116" s="20"/>
      <c r="W116" s="20"/>
      <c r="X116" s="51"/>
      <c r="Y116" s="20"/>
      <c r="Z116" s="20"/>
      <c r="AA116" s="20"/>
      <c r="AB116" s="20"/>
      <c r="AC116" s="20"/>
      <c r="AD116" s="51"/>
      <c r="AE116" s="20"/>
      <c r="AF116" s="20"/>
      <c r="AG116" s="20"/>
      <c r="AH116" s="20"/>
      <c r="AI116" s="20"/>
      <c r="AJ116" s="20"/>
      <c r="AK116" s="20"/>
      <c r="AL116" s="20"/>
      <c r="AM116" s="51"/>
      <c r="AN116" s="20"/>
      <c r="AO116" s="20"/>
      <c r="AP116" s="20"/>
      <c r="AQ116" s="20"/>
      <c r="AR116" s="51"/>
      <c r="AS116" s="20"/>
      <c r="AT116" s="22">
        <v>195</v>
      </c>
      <c r="AU116" s="41" t="s">
        <v>629</v>
      </c>
      <c r="AV116" s="56"/>
    </row>
    <row r="117" spans="1:48" ht="81" customHeight="1">
      <c r="A117" s="4">
        <v>115</v>
      </c>
      <c r="B117" s="34" t="s">
        <v>189</v>
      </c>
      <c r="C117" s="34" t="s">
        <v>190</v>
      </c>
      <c r="D117" s="1" t="s">
        <v>16</v>
      </c>
      <c r="E117" s="2">
        <v>12</v>
      </c>
      <c r="F117" s="11">
        <v>525</v>
      </c>
      <c r="G117" s="11">
        <f t="shared" si="1"/>
        <v>6300</v>
      </c>
      <c r="H117" s="20"/>
      <c r="I117" s="20"/>
      <c r="J117" s="20"/>
      <c r="K117" s="20"/>
      <c r="L117" s="20"/>
      <c r="M117" s="20">
        <v>450</v>
      </c>
      <c r="N117" s="20"/>
      <c r="O117" s="20"/>
      <c r="P117" s="51"/>
      <c r="Q117" s="20"/>
      <c r="R117" s="20"/>
      <c r="S117" s="20"/>
      <c r="T117" s="20"/>
      <c r="U117" s="20"/>
      <c r="V117" s="20"/>
      <c r="W117" s="20"/>
      <c r="X117" s="51"/>
      <c r="Y117" s="20"/>
      <c r="Z117" s="20"/>
      <c r="AA117" s="20"/>
      <c r="AB117" s="20"/>
      <c r="AC117" s="20"/>
      <c r="AD117" s="51"/>
      <c r="AE117" s="20"/>
      <c r="AF117" s="20"/>
      <c r="AG117" s="20"/>
      <c r="AH117" s="20"/>
      <c r="AI117" s="20"/>
      <c r="AJ117" s="20"/>
      <c r="AK117" s="20"/>
      <c r="AL117" s="20"/>
      <c r="AM117" s="51"/>
      <c r="AN117" s="20"/>
      <c r="AO117" s="20"/>
      <c r="AP117" s="20"/>
      <c r="AQ117" s="20"/>
      <c r="AR117" s="51"/>
      <c r="AS117" s="20"/>
      <c r="AT117" s="22">
        <v>445</v>
      </c>
      <c r="AU117" s="41" t="s">
        <v>629</v>
      </c>
      <c r="AV117" s="56"/>
    </row>
    <row r="118" spans="1:48" ht="81" customHeight="1">
      <c r="A118" s="4">
        <v>116</v>
      </c>
      <c r="B118" s="34" t="s">
        <v>189</v>
      </c>
      <c r="C118" s="34" t="s">
        <v>191</v>
      </c>
      <c r="D118" s="1" t="s">
        <v>16</v>
      </c>
      <c r="E118" s="2">
        <v>10</v>
      </c>
      <c r="F118" s="11">
        <v>196</v>
      </c>
      <c r="G118" s="11">
        <f t="shared" si="1"/>
        <v>1960</v>
      </c>
      <c r="H118" s="20"/>
      <c r="I118" s="20"/>
      <c r="J118" s="20"/>
      <c r="K118" s="20"/>
      <c r="L118" s="20"/>
      <c r="M118" s="20">
        <v>195</v>
      </c>
      <c r="N118" s="20"/>
      <c r="O118" s="20"/>
      <c r="P118" s="51"/>
      <c r="Q118" s="20"/>
      <c r="R118" s="20"/>
      <c r="S118" s="20"/>
      <c r="T118" s="20"/>
      <c r="U118" s="20"/>
      <c r="V118" s="20"/>
      <c r="W118" s="20"/>
      <c r="X118" s="51"/>
      <c r="Y118" s="20"/>
      <c r="Z118" s="20"/>
      <c r="AA118" s="20"/>
      <c r="AB118" s="20"/>
      <c r="AC118" s="20"/>
      <c r="AD118" s="51"/>
      <c r="AE118" s="20"/>
      <c r="AF118" s="20"/>
      <c r="AG118" s="20"/>
      <c r="AH118" s="20"/>
      <c r="AI118" s="20"/>
      <c r="AJ118" s="20"/>
      <c r="AK118" s="20"/>
      <c r="AL118" s="20"/>
      <c r="AM118" s="51"/>
      <c r="AN118" s="20"/>
      <c r="AO118" s="20"/>
      <c r="AP118" s="20"/>
      <c r="AQ118" s="20"/>
      <c r="AR118" s="51"/>
      <c r="AS118" s="20"/>
      <c r="AT118" s="22">
        <v>190</v>
      </c>
      <c r="AU118" s="41" t="s">
        <v>629</v>
      </c>
      <c r="AV118" s="56"/>
    </row>
    <row r="119" spans="1:48" ht="81" customHeight="1">
      <c r="A119" s="4">
        <v>117</v>
      </c>
      <c r="B119" s="34" t="s">
        <v>189</v>
      </c>
      <c r="C119" s="34" t="s">
        <v>192</v>
      </c>
      <c r="D119" s="1" t="s">
        <v>16</v>
      </c>
      <c r="E119" s="2">
        <v>80</v>
      </c>
      <c r="F119" s="11">
        <v>250</v>
      </c>
      <c r="G119" s="11">
        <f t="shared" si="1"/>
        <v>20000</v>
      </c>
      <c r="H119" s="20"/>
      <c r="I119" s="20"/>
      <c r="J119" s="20"/>
      <c r="K119" s="20"/>
      <c r="L119" s="20"/>
      <c r="M119" s="20"/>
      <c r="N119" s="20"/>
      <c r="O119" s="20"/>
      <c r="P119" s="51"/>
      <c r="Q119" s="20"/>
      <c r="R119" s="20"/>
      <c r="S119" s="20"/>
      <c r="T119" s="20"/>
      <c r="U119" s="20"/>
      <c r="V119" s="20"/>
      <c r="W119" s="20"/>
      <c r="X119" s="51"/>
      <c r="Y119" s="20"/>
      <c r="Z119" s="20"/>
      <c r="AA119" s="20"/>
      <c r="AB119" s="20"/>
      <c r="AC119" s="20"/>
      <c r="AD119" s="51"/>
      <c r="AE119" s="20"/>
      <c r="AF119" s="20"/>
      <c r="AG119" s="20"/>
      <c r="AH119" s="20"/>
      <c r="AI119" s="20"/>
      <c r="AJ119" s="20"/>
      <c r="AK119" s="20"/>
      <c r="AL119" s="20"/>
      <c r="AM119" s="51"/>
      <c r="AN119" s="20"/>
      <c r="AO119" s="20"/>
      <c r="AP119" s="20"/>
      <c r="AQ119" s="20"/>
      <c r="AR119" s="51"/>
      <c r="AS119" s="20"/>
      <c r="AT119" s="22">
        <v>250</v>
      </c>
      <c r="AU119" s="41" t="s">
        <v>629</v>
      </c>
      <c r="AV119" s="56"/>
    </row>
    <row r="120" spans="1:48" ht="81" customHeight="1">
      <c r="A120" s="4">
        <v>118</v>
      </c>
      <c r="B120" s="34" t="s">
        <v>189</v>
      </c>
      <c r="C120" s="34" t="s">
        <v>193</v>
      </c>
      <c r="D120" s="1" t="s">
        <v>16</v>
      </c>
      <c r="E120" s="2">
        <v>250</v>
      </c>
      <c r="F120" s="11">
        <v>250</v>
      </c>
      <c r="G120" s="11">
        <f t="shared" si="1"/>
        <v>62500</v>
      </c>
      <c r="H120" s="20"/>
      <c r="I120" s="20"/>
      <c r="J120" s="20"/>
      <c r="K120" s="20"/>
      <c r="L120" s="20"/>
      <c r="M120" s="20"/>
      <c r="N120" s="20"/>
      <c r="O120" s="20"/>
      <c r="P120" s="51"/>
      <c r="Q120" s="20"/>
      <c r="R120" s="20"/>
      <c r="S120" s="20"/>
      <c r="T120" s="20"/>
      <c r="U120" s="20"/>
      <c r="V120" s="20"/>
      <c r="W120" s="20"/>
      <c r="X120" s="51"/>
      <c r="Y120" s="20"/>
      <c r="Z120" s="20"/>
      <c r="AA120" s="20"/>
      <c r="AB120" s="20"/>
      <c r="AC120" s="20"/>
      <c r="AD120" s="51"/>
      <c r="AE120" s="20"/>
      <c r="AF120" s="20"/>
      <c r="AG120" s="20"/>
      <c r="AH120" s="20"/>
      <c r="AI120" s="20"/>
      <c r="AJ120" s="20"/>
      <c r="AK120" s="20"/>
      <c r="AL120" s="20"/>
      <c r="AM120" s="51"/>
      <c r="AN120" s="20"/>
      <c r="AO120" s="20"/>
      <c r="AP120" s="20"/>
      <c r="AQ120" s="20"/>
      <c r="AR120" s="51"/>
      <c r="AS120" s="20"/>
      <c r="AT120" s="22">
        <v>250</v>
      </c>
      <c r="AU120" s="41" t="s">
        <v>629</v>
      </c>
      <c r="AV120" s="56"/>
    </row>
    <row r="121" spans="1:48" ht="81" customHeight="1">
      <c r="A121" s="4">
        <v>119</v>
      </c>
      <c r="B121" s="7" t="s">
        <v>189</v>
      </c>
      <c r="C121" s="7" t="s">
        <v>510</v>
      </c>
      <c r="D121" s="6" t="s">
        <v>16</v>
      </c>
      <c r="E121" s="2">
        <v>120</v>
      </c>
      <c r="F121" s="11">
        <v>250</v>
      </c>
      <c r="G121" s="11">
        <f t="shared" si="1"/>
        <v>30000</v>
      </c>
      <c r="H121" s="20"/>
      <c r="I121" s="20"/>
      <c r="J121" s="20"/>
      <c r="K121" s="20"/>
      <c r="L121" s="20"/>
      <c r="M121" s="20"/>
      <c r="N121" s="20"/>
      <c r="O121" s="20"/>
      <c r="P121" s="51"/>
      <c r="Q121" s="20"/>
      <c r="R121" s="20"/>
      <c r="S121" s="20"/>
      <c r="T121" s="20"/>
      <c r="U121" s="20"/>
      <c r="V121" s="20"/>
      <c r="W121" s="20"/>
      <c r="X121" s="51"/>
      <c r="Y121" s="20"/>
      <c r="Z121" s="20"/>
      <c r="AA121" s="20"/>
      <c r="AB121" s="20"/>
      <c r="AC121" s="20"/>
      <c r="AD121" s="51"/>
      <c r="AE121" s="20"/>
      <c r="AF121" s="20"/>
      <c r="AG121" s="20"/>
      <c r="AH121" s="20"/>
      <c r="AI121" s="20"/>
      <c r="AJ121" s="20"/>
      <c r="AK121" s="20"/>
      <c r="AL121" s="20"/>
      <c r="AM121" s="51"/>
      <c r="AN121" s="20"/>
      <c r="AO121" s="20"/>
      <c r="AP121" s="20"/>
      <c r="AQ121" s="20"/>
      <c r="AR121" s="51"/>
      <c r="AS121" s="20"/>
      <c r="AT121" s="22">
        <v>250</v>
      </c>
      <c r="AU121" s="41" t="s">
        <v>629</v>
      </c>
      <c r="AV121" s="56"/>
    </row>
    <row r="122" spans="1:48" ht="81" customHeight="1">
      <c r="A122" s="4">
        <v>120</v>
      </c>
      <c r="B122" s="34" t="s">
        <v>189</v>
      </c>
      <c r="C122" s="34" t="s">
        <v>194</v>
      </c>
      <c r="D122" s="1" t="s">
        <v>16</v>
      </c>
      <c r="E122" s="2">
        <v>59</v>
      </c>
      <c r="F122" s="11">
        <v>247</v>
      </c>
      <c r="G122" s="11">
        <f t="shared" si="1"/>
        <v>14573</v>
      </c>
      <c r="H122" s="20"/>
      <c r="I122" s="20"/>
      <c r="J122" s="20"/>
      <c r="K122" s="20"/>
      <c r="L122" s="20"/>
      <c r="M122" s="20"/>
      <c r="N122" s="20"/>
      <c r="O122" s="20"/>
      <c r="P122" s="51"/>
      <c r="Q122" s="20"/>
      <c r="R122" s="20"/>
      <c r="S122" s="20"/>
      <c r="T122" s="20"/>
      <c r="U122" s="20"/>
      <c r="V122" s="20"/>
      <c r="W122" s="20"/>
      <c r="X122" s="51"/>
      <c r="Y122" s="20"/>
      <c r="Z122" s="20"/>
      <c r="AA122" s="20"/>
      <c r="AB122" s="20"/>
      <c r="AC122" s="20"/>
      <c r="AD122" s="51"/>
      <c r="AE122" s="20"/>
      <c r="AF122" s="20"/>
      <c r="AG122" s="20"/>
      <c r="AH122" s="20"/>
      <c r="AI122" s="20"/>
      <c r="AJ122" s="20"/>
      <c r="AK122" s="20"/>
      <c r="AL122" s="20"/>
      <c r="AM122" s="51"/>
      <c r="AN122" s="20"/>
      <c r="AO122" s="20"/>
      <c r="AP122" s="20"/>
      <c r="AQ122" s="20"/>
      <c r="AR122" s="51"/>
      <c r="AS122" s="20"/>
      <c r="AT122" s="22">
        <v>247</v>
      </c>
      <c r="AU122" s="41" t="s">
        <v>629</v>
      </c>
      <c r="AV122" s="56"/>
    </row>
    <row r="123" spans="1:48" ht="81" customHeight="1">
      <c r="A123" s="4">
        <v>121</v>
      </c>
      <c r="B123" s="7" t="s">
        <v>189</v>
      </c>
      <c r="C123" s="7" t="s">
        <v>511</v>
      </c>
      <c r="D123" s="6" t="s">
        <v>16</v>
      </c>
      <c r="E123" s="2">
        <v>5</v>
      </c>
      <c r="F123" s="11">
        <v>247</v>
      </c>
      <c r="G123" s="11">
        <f t="shared" si="1"/>
        <v>1235</v>
      </c>
      <c r="H123" s="20"/>
      <c r="I123" s="20"/>
      <c r="J123" s="20"/>
      <c r="K123" s="20"/>
      <c r="L123" s="20"/>
      <c r="M123" s="20"/>
      <c r="N123" s="20"/>
      <c r="O123" s="20"/>
      <c r="P123" s="51"/>
      <c r="Q123" s="20"/>
      <c r="R123" s="20"/>
      <c r="S123" s="20"/>
      <c r="T123" s="20"/>
      <c r="U123" s="20"/>
      <c r="V123" s="20"/>
      <c r="W123" s="20"/>
      <c r="X123" s="51"/>
      <c r="Y123" s="20"/>
      <c r="Z123" s="20"/>
      <c r="AA123" s="20"/>
      <c r="AB123" s="20"/>
      <c r="AC123" s="20"/>
      <c r="AD123" s="51"/>
      <c r="AE123" s="20"/>
      <c r="AF123" s="20"/>
      <c r="AG123" s="20"/>
      <c r="AH123" s="20"/>
      <c r="AI123" s="20"/>
      <c r="AJ123" s="20"/>
      <c r="AK123" s="20"/>
      <c r="AL123" s="20"/>
      <c r="AM123" s="51"/>
      <c r="AN123" s="20"/>
      <c r="AO123" s="20"/>
      <c r="AP123" s="20"/>
      <c r="AQ123" s="20"/>
      <c r="AR123" s="51"/>
      <c r="AS123" s="20"/>
      <c r="AT123" s="22">
        <v>247</v>
      </c>
      <c r="AU123" s="41" t="s">
        <v>629</v>
      </c>
      <c r="AV123" s="56"/>
    </row>
    <row r="124" spans="1:48" ht="81" customHeight="1">
      <c r="A124" s="4">
        <v>122</v>
      </c>
      <c r="B124" s="7" t="s">
        <v>189</v>
      </c>
      <c r="C124" s="7" t="s">
        <v>512</v>
      </c>
      <c r="D124" s="6" t="s">
        <v>16</v>
      </c>
      <c r="E124" s="2">
        <v>5</v>
      </c>
      <c r="F124" s="11">
        <v>247</v>
      </c>
      <c r="G124" s="11">
        <f t="shared" si="1"/>
        <v>1235</v>
      </c>
      <c r="H124" s="20"/>
      <c r="I124" s="20"/>
      <c r="J124" s="20"/>
      <c r="K124" s="20"/>
      <c r="L124" s="20"/>
      <c r="M124" s="20"/>
      <c r="N124" s="20"/>
      <c r="O124" s="20"/>
      <c r="P124" s="51"/>
      <c r="Q124" s="20"/>
      <c r="R124" s="20"/>
      <c r="S124" s="20"/>
      <c r="T124" s="20"/>
      <c r="U124" s="20"/>
      <c r="V124" s="20"/>
      <c r="W124" s="20"/>
      <c r="X124" s="51"/>
      <c r="Y124" s="20"/>
      <c r="Z124" s="20"/>
      <c r="AA124" s="20"/>
      <c r="AB124" s="20"/>
      <c r="AC124" s="20"/>
      <c r="AD124" s="51"/>
      <c r="AE124" s="20"/>
      <c r="AF124" s="20"/>
      <c r="AG124" s="20"/>
      <c r="AH124" s="20"/>
      <c r="AI124" s="20"/>
      <c r="AJ124" s="20"/>
      <c r="AK124" s="20"/>
      <c r="AL124" s="20"/>
      <c r="AM124" s="51"/>
      <c r="AN124" s="20"/>
      <c r="AO124" s="20"/>
      <c r="AP124" s="20"/>
      <c r="AQ124" s="20"/>
      <c r="AR124" s="51"/>
      <c r="AS124" s="20"/>
      <c r="AT124" s="22">
        <v>247</v>
      </c>
      <c r="AU124" s="41" t="s">
        <v>629</v>
      </c>
      <c r="AV124" s="56"/>
    </row>
    <row r="125" spans="1:48" ht="81" customHeight="1">
      <c r="A125" s="4">
        <v>123</v>
      </c>
      <c r="B125" s="34" t="s">
        <v>189</v>
      </c>
      <c r="C125" s="34" t="s">
        <v>195</v>
      </c>
      <c r="D125" s="1" t="s">
        <v>16</v>
      </c>
      <c r="E125" s="2">
        <v>5</v>
      </c>
      <c r="F125" s="11">
        <v>247</v>
      </c>
      <c r="G125" s="11">
        <f t="shared" si="1"/>
        <v>1235</v>
      </c>
      <c r="H125" s="20"/>
      <c r="I125" s="20"/>
      <c r="J125" s="20"/>
      <c r="K125" s="20"/>
      <c r="L125" s="20"/>
      <c r="M125" s="20"/>
      <c r="N125" s="20"/>
      <c r="O125" s="20"/>
      <c r="P125" s="51"/>
      <c r="Q125" s="20"/>
      <c r="R125" s="20"/>
      <c r="S125" s="20"/>
      <c r="T125" s="20"/>
      <c r="U125" s="20"/>
      <c r="V125" s="20"/>
      <c r="W125" s="20"/>
      <c r="X125" s="51"/>
      <c r="Y125" s="20"/>
      <c r="Z125" s="20"/>
      <c r="AA125" s="20"/>
      <c r="AB125" s="20"/>
      <c r="AC125" s="20"/>
      <c r="AD125" s="51"/>
      <c r="AE125" s="20"/>
      <c r="AF125" s="20"/>
      <c r="AG125" s="20"/>
      <c r="AH125" s="20"/>
      <c r="AI125" s="20"/>
      <c r="AJ125" s="20"/>
      <c r="AK125" s="20"/>
      <c r="AL125" s="20"/>
      <c r="AM125" s="51"/>
      <c r="AN125" s="20"/>
      <c r="AO125" s="20"/>
      <c r="AP125" s="20"/>
      <c r="AQ125" s="20"/>
      <c r="AR125" s="51"/>
      <c r="AS125" s="20"/>
      <c r="AT125" s="22">
        <v>247</v>
      </c>
      <c r="AU125" s="41" t="s">
        <v>629</v>
      </c>
      <c r="AV125" s="56"/>
    </row>
    <row r="126" spans="1:48" ht="81" customHeight="1">
      <c r="A126" s="4">
        <v>124</v>
      </c>
      <c r="B126" s="34" t="s">
        <v>189</v>
      </c>
      <c r="C126" s="34" t="s">
        <v>196</v>
      </c>
      <c r="D126" s="1" t="s">
        <v>16</v>
      </c>
      <c r="E126" s="2">
        <v>5</v>
      </c>
      <c r="F126" s="11">
        <v>247</v>
      </c>
      <c r="G126" s="11">
        <f t="shared" si="1"/>
        <v>1235</v>
      </c>
      <c r="H126" s="20"/>
      <c r="I126" s="20"/>
      <c r="J126" s="20"/>
      <c r="K126" s="20"/>
      <c r="L126" s="20"/>
      <c r="M126" s="20"/>
      <c r="N126" s="20"/>
      <c r="O126" s="20"/>
      <c r="P126" s="51"/>
      <c r="Q126" s="20"/>
      <c r="R126" s="20"/>
      <c r="S126" s="20"/>
      <c r="T126" s="20"/>
      <c r="U126" s="20"/>
      <c r="V126" s="20"/>
      <c r="W126" s="20"/>
      <c r="X126" s="51"/>
      <c r="Y126" s="20"/>
      <c r="Z126" s="20"/>
      <c r="AA126" s="20"/>
      <c r="AB126" s="20"/>
      <c r="AC126" s="20"/>
      <c r="AD126" s="51"/>
      <c r="AE126" s="20"/>
      <c r="AF126" s="20"/>
      <c r="AG126" s="20"/>
      <c r="AH126" s="20"/>
      <c r="AI126" s="20"/>
      <c r="AJ126" s="20"/>
      <c r="AK126" s="20"/>
      <c r="AL126" s="20"/>
      <c r="AM126" s="51"/>
      <c r="AN126" s="20"/>
      <c r="AO126" s="20"/>
      <c r="AP126" s="20"/>
      <c r="AQ126" s="20"/>
      <c r="AR126" s="51"/>
      <c r="AS126" s="20"/>
      <c r="AT126" s="22">
        <v>247</v>
      </c>
      <c r="AU126" s="41" t="s">
        <v>629</v>
      </c>
      <c r="AV126" s="56"/>
    </row>
    <row r="127" spans="1:48" ht="81" customHeight="1">
      <c r="A127" s="4">
        <v>125</v>
      </c>
      <c r="B127" s="7" t="s">
        <v>513</v>
      </c>
      <c r="C127" s="7" t="s">
        <v>514</v>
      </c>
      <c r="D127" s="6" t="s">
        <v>16</v>
      </c>
      <c r="E127" s="2">
        <v>3</v>
      </c>
      <c r="F127" s="12">
        <v>6831</v>
      </c>
      <c r="G127" s="11">
        <f t="shared" si="1"/>
        <v>20493</v>
      </c>
      <c r="H127" s="20"/>
      <c r="I127" s="20"/>
      <c r="J127" s="20"/>
      <c r="K127" s="20"/>
      <c r="L127" s="20"/>
      <c r="M127" s="20"/>
      <c r="N127" s="20"/>
      <c r="O127" s="20"/>
      <c r="P127" s="51"/>
      <c r="Q127" s="22">
        <v>6800</v>
      </c>
      <c r="R127" s="20"/>
      <c r="S127" s="20"/>
      <c r="T127" s="20"/>
      <c r="U127" s="20"/>
      <c r="V127" s="20"/>
      <c r="W127" s="20"/>
      <c r="X127" s="51"/>
      <c r="Y127" s="20"/>
      <c r="Z127" s="20"/>
      <c r="AA127" s="20"/>
      <c r="AB127" s="20"/>
      <c r="AC127" s="20"/>
      <c r="AD127" s="51"/>
      <c r="AE127" s="20"/>
      <c r="AF127" s="20"/>
      <c r="AG127" s="20"/>
      <c r="AH127" s="20"/>
      <c r="AI127" s="20"/>
      <c r="AJ127" s="20"/>
      <c r="AK127" s="20"/>
      <c r="AL127" s="20"/>
      <c r="AM127" s="51"/>
      <c r="AN127" s="20"/>
      <c r="AO127" s="20"/>
      <c r="AP127" s="20"/>
      <c r="AQ127" s="20"/>
      <c r="AR127" s="51"/>
      <c r="AS127" s="20"/>
      <c r="AT127" s="20"/>
      <c r="AU127" s="41" t="s">
        <v>602</v>
      </c>
      <c r="AV127" s="56"/>
    </row>
    <row r="128" spans="1:48" ht="81" customHeight="1">
      <c r="A128" s="4">
        <v>126</v>
      </c>
      <c r="B128" s="34" t="s">
        <v>197</v>
      </c>
      <c r="C128" s="7" t="s">
        <v>478</v>
      </c>
      <c r="D128" s="1" t="s">
        <v>16</v>
      </c>
      <c r="E128" s="2">
        <v>600</v>
      </c>
      <c r="F128" s="11">
        <v>447</v>
      </c>
      <c r="G128" s="11">
        <f t="shared" si="1"/>
        <v>268200</v>
      </c>
      <c r="H128" s="20"/>
      <c r="I128" s="20"/>
      <c r="J128" s="20"/>
      <c r="K128" s="20"/>
      <c r="L128" s="20"/>
      <c r="M128" s="20"/>
      <c r="N128" s="20"/>
      <c r="O128" s="20"/>
      <c r="P128" s="51"/>
      <c r="Q128" s="20"/>
      <c r="R128" s="20"/>
      <c r="S128" s="20"/>
      <c r="T128" s="20"/>
      <c r="U128" s="20"/>
      <c r="V128" s="20"/>
      <c r="W128" s="20"/>
      <c r="X128" s="51"/>
      <c r="Y128" s="20"/>
      <c r="Z128" s="20"/>
      <c r="AA128" s="20"/>
      <c r="AB128" s="20"/>
      <c r="AC128" s="20"/>
      <c r="AD128" s="51"/>
      <c r="AE128" s="20"/>
      <c r="AF128" s="22">
        <v>446</v>
      </c>
      <c r="AG128" s="20"/>
      <c r="AH128" s="20"/>
      <c r="AI128" s="20"/>
      <c r="AJ128" s="20"/>
      <c r="AK128" s="20"/>
      <c r="AL128" s="20"/>
      <c r="AM128" s="51"/>
      <c r="AN128" s="20"/>
      <c r="AO128" s="20"/>
      <c r="AP128" s="20"/>
      <c r="AQ128" s="20"/>
      <c r="AR128" s="51"/>
      <c r="AS128" s="20"/>
      <c r="AT128" s="20"/>
      <c r="AU128" s="41" t="s">
        <v>616</v>
      </c>
      <c r="AV128" s="56"/>
    </row>
    <row r="129" spans="1:48" ht="81" customHeight="1">
      <c r="A129" s="4">
        <v>127</v>
      </c>
      <c r="B129" s="34" t="s">
        <v>198</v>
      </c>
      <c r="C129" s="26" t="s">
        <v>479</v>
      </c>
      <c r="D129" s="1" t="s">
        <v>16</v>
      </c>
      <c r="E129" s="2">
        <v>70</v>
      </c>
      <c r="F129" s="11">
        <v>585</v>
      </c>
      <c r="G129" s="11">
        <f t="shared" si="1"/>
        <v>40950</v>
      </c>
      <c r="H129" s="20"/>
      <c r="I129" s="20"/>
      <c r="J129" s="20"/>
      <c r="K129" s="20"/>
      <c r="L129" s="20"/>
      <c r="M129" s="20"/>
      <c r="N129" s="20"/>
      <c r="O129" s="20"/>
      <c r="P129" s="51"/>
      <c r="Q129" s="20"/>
      <c r="R129" s="20"/>
      <c r="S129" s="20"/>
      <c r="T129" s="20"/>
      <c r="U129" s="20"/>
      <c r="V129" s="20"/>
      <c r="W129" s="20"/>
      <c r="X129" s="51"/>
      <c r="Y129" s="20"/>
      <c r="Z129" s="20"/>
      <c r="AA129" s="20"/>
      <c r="AB129" s="20"/>
      <c r="AC129" s="20"/>
      <c r="AD129" s="51"/>
      <c r="AE129" s="20"/>
      <c r="AF129" s="32" t="s">
        <v>675</v>
      </c>
      <c r="AG129" s="20"/>
      <c r="AH129" s="20"/>
      <c r="AI129" s="20"/>
      <c r="AJ129" s="20"/>
      <c r="AK129" s="20"/>
      <c r="AL129" s="20"/>
      <c r="AM129" s="51"/>
      <c r="AN129" s="20"/>
      <c r="AO129" s="20"/>
      <c r="AP129" s="20"/>
      <c r="AQ129" s="20"/>
      <c r="AR129" s="51"/>
      <c r="AS129" s="20"/>
      <c r="AT129" s="20"/>
      <c r="AU129" s="49" t="s">
        <v>652</v>
      </c>
    </row>
    <row r="130" spans="1:48" ht="81" customHeight="1">
      <c r="A130" s="4">
        <v>128</v>
      </c>
      <c r="B130" s="34" t="s">
        <v>199</v>
      </c>
      <c r="C130" s="7" t="s">
        <v>480</v>
      </c>
      <c r="D130" s="1" t="s">
        <v>16</v>
      </c>
      <c r="E130" s="2">
        <v>400</v>
      </c>
      <c r="F130" s="11">
        <v>320</v>
      </c>
      <c r="G130" s="11">
        <f t="shared" si="1"/>
        <v>128000</v>
      </c>
      <c r="H130" s="20"/>
      <c r="I130" s="20"/>
      <c r="J130" s="20"/>
      <c r="K130" s="20"/>
      <c r="L130" s="31" t="s">
        <v>642</v>
      </c>
      <c r="M130" s="20"/>
      <c r="N130" s="20"/>
      <c r="O130" s="20"/>
      <c r="P130" s="51"/>
      <c r="Q130" s="20"/>
      <c r="R130" s="20"/>
      <c r="S130" s="20"/>
      <c r="T130" s="20"/>
      <c r="U130" s="20"/>
      <c r="V130" s="20"/>
      <c r="W130" s="20"/>
      <c r="X130" s="51"/>
      <c r="Y130" s="20"/>
      <c r="Z130" s="20"/>
      <c r="AA130" s="20"/>
      <c r="AB130" s="20"/>
      <c r="AC130" s="20"/>
      <c r="AD130" s="51"/>
      <c r="AE130" s="20"/>
      <c r="AF130" s="32" t="s">
        <v>676</v>
      </c>
      <c r="AG130" s="20"/>
      <c r="AH130" s="20"/>
      <c r="AI130" s="20"/>
      <c r="AJ130" s="20"/>
      <c r="AK130" s="20"/>
      <c r="AL130" s="20"/>
      <c r="AM130" s="51"/>
      <c r="AN130" s="20"/>
      <c r="AO130" s="20"/>
      <c r="AP130" s="20"/>
      <c r="AQ130" s="20"/>
      <c r="AR130" s="51"/>
      <c r="AS130" s="20"/>
      <c r="AT130" s="20"/>
      <c r="AU130" s="41" t="s">
        <v>597</v>
      </c>
      <c r="AV130" s="10"/>
    </row>
    <row r="131" spans="1:48" ht="81" customHeight="1">
      <c r="A131" s="4">
        <v>129</v>
      </c>
      <c r="B131" s="34" t="s">
        <v>200</v>
      </c>
      <c r="C131" s="34" t="s">
        <v>200</v>
      </c>
      <c r="D131" s="1" t="s">
        <v>16</v>
      </c>
      <c r="E131" s="2">
        <v>120</v>
      </c>
      <c r="F131" s="11">
        <v>320</v>
      </c>
      <c r="G131" s="11">
        <f t="shared" si="1"/>
        <v>38400</v>
      </c>
      <c r="H131" s="20"/>
      <c r="I131" s="20"/>
      <c r="J131" s="20"/>
      <c r="K131" s="20"/>
      <c r="L131" s="31" t="s">
        <v>643</v>
      </c>
      <c r="M131" s="20"/>
      <c r="N131" s="20"/>
      <c r="O131" s="20"/>
      <c r="P131" s="51"/>
      <c r="Q131" s="20"/>
      <c r="R131" s="20"/>
      <c r="S131" s="20"/>
      <c r="T131" s="20"/>
      <c r="U131" s="20"/>
      <c r="V131" s="20"/>
      <c r="W131" s="20"/>
      <c r="X131" s="51"/>
      <c r="Y131" s="20"/>
      <c r="Z131" s="20"/>
      <c r="AA131" s="20"/>
      <c r="AB131" s="20"/>
      <c r="AC131" s="20"/>
      <c r="AD131" s="51"/>
      <c r="AE131" s="20"/>
      <c r="AF131" s="32" t="s">
        <v>677</v>
      </c>
      <c r="AG131" s="20"/>
      <c r="AH131" s="20"/>
      <c r="AI131" s="20"/>
      <c r="AJ131" s="20"/>
      <c r="AK131" s="20"/>
      <c r="AL131" s="20"/>
      <c r="AM131" s="51"/>
      <c r="AN131" s="20"/>
      <c r="AO131" s="20"/>
      <c r="AP131" s="20"/>
      <c r="AQ131" s="20"/>
      <c r="AR131" s="51"/>
      <c r="AS131" s="20"/>
      <c r="AT131" s="20"/>
      <c r="AU131" s="41" t="s">
        <v>597</v>
      </c>
      <c r="AV131" s="10"/>
    </row>
    <row r="132" spans="1:48" ht="81" customHeight="1">
      <c r="A132" s="4">
        <v>130</v>
      </c>
      <c r="B132" s="34" t="s">
        <v>201</v>
      </c>
      <c r="C132" s="34" t="s">
        <v>202</v>
      </c>
      <c r="D132" s="1" t="s">
        <v>16</v>
      </c>
      <c r="E132" s="2">
        <v>180</v>
      </c>
      <c r="F132" s="11">
        <v>320</v>
      </c>
      <c r="G132" s="11">
        <f t="shared" ref="G132:G195" si="2">E132*F132</f>
        <v>57600</v>
      </c>
      <c r="H132" s="20"/>
      <c r="I132" s="20"/>
      <c r="J132" s="20"/>
      <c r="K132" s="20"/>
      <c r="L132" s="20"/>
      <c r="M132" s="20"/>
      <c r="N132" s="20"/>
      <c r="O132" s="20"/>
      <c r="P132" s="51"/>
      <c r="Q132" s="20"/>
      <c r="R132" s="20"/>
      <c r="S132" s="20"/>
      <c r="T132" s="20"/>
      <c r="U132" s="20"/>
      <c r="V132" s="20"/>
      <c r="W132" s="20"/>
      <c r="X132" s="51"/>
      <c r="Y132" s="20"/>
      <c r="Z132" s="20"/>
      <c r="AA132" s="20"/>
      <c r="AB132" s="20"/>
      <c r="AC132" s="20"/>
      <c r="AD132" s="51"/>
      <c r="AE132" s="20"/>
      <c r="AF132" s="32" t="s">
        <v>677</v>
      </c>
      <c r="AG132" s="20"/>
      <c r="AH132" s="20"/>
      <c r="AI132" s="20"/>
      <c r="AJ132" s="20"/>
      <c r="AK132" s="20"/>
      <c r="AL132" s="20"/>
      <c r="AM132" s="51"/>
      <c r="AN132" s="20"/>
      <c r="AO132" s="20"/>
      <c r="AP132" s="20"/>
      <c r="AQ132" s="20"/>
      <c r="AR132" s="51"/>
      <c r="AS132" s="20"/>
      <c r="AT132" s="20"/>
      <c r="AU132" s="49" t="s">
        <v>652</v>
      </c>
    </row>
    <row r="133" spans="1:48" ht="81" customHeight="1">
      <c r="A133" s="4">
        <v>131</v>
      </c>
      <c r="B133" s="34" t="s">
        <v>203</v>
      </c>
      <c r="C133" s="34" t="s">
        <v>204</v>
      </c>
      <c r="D133" s="1" t="s">
        <v>16</v>
      </c>
      <c r="E133" s="2">
        <v>150</v>
      </c>
      <c r="F133" s="11">
        <v>1400</v>
      </c>
      <c r="G133" s="11">
        <f t="shared" si="2"/>
        <v>210000</v>
      </c>
      <c r="H133" s="20"/>
      <c r="I133" s="20"/>
      <c r="J133" s="20"/>
      <c r="K133" s="20"/>
      <c r="L133" s="20"/>
      <c r="M133" s="20"/>
      <c r="N133" s="20"/>
      <c r="O133" s="20"/>
      <c r="P133" s="51"/>
      <c r="Q133" s="20"/>
      <c r="R133" s="20"/>
      <c r="S133" s="20"/>
      <c r="T133" s="20"/>
      <c r="U133" s="20"/>
      <c r="V133" s="20"/>
      <c r="W133" s="20"/>
      <c r="X133" s="51"/>
      <c r="Y133" s="20"/>
      <c r="Z133" s="20"/>
      <c r="AA133" s="20"/>
      <c r="AB133" s="20"/>
      <c r="AC133" s="20"/>
      <c r="AD133" s="51"/>
      <c r="AE133" s="20"/>
      <c r="AF133" s="20"/>
      <c r="AG133" s="20"/>
      <c r="AH133" s="20"/>
      <c r="AI133" s="20"/>
      <c r="AJ133" s="20"/>
      <c r="AK133" s="20"/>
      <c r="AL133" s="20"/>
      <c r="AM133" s="51"/>
      <c r="AN133" s="20"/>
      <c r="AO133" s="20"/>
      <c r="AP133" s="20"/>
      <c r="AQ133" s="20"/>
      <c r="AR133" s="51"/>
      <c r="AS133" s="20"/>
      <c r="AT133" s="20"/>
      <c r="AU133" s="49" t="s">
        <v>652</v>
      </c>
    </row>
    <row r="134" spans="1:48" ht="81" customHeight="1">
      <c r="A134" s="4">
        <v>132</v>
      </c>
      <c r="B134" s="34" t="s">
        <v>205</v>
      </c>
      <c r="C134" s="34" t="s">
        <v>206</v>
      </c>
      <c r="D134" s="1" t="s">
        <v>16</v>
      </c>
      <c r="E134" s="2">
        <v>6000</v>
      </c>
      <c r="F134" s="11">
        <v>369</v>
      </c>
      <c r="G134" s="11">
        <f t="shared" si="2"/>
        <v>2214000</v>
      </c>
      <c r="H134" s="20"/>
      <c r="I134" s="20"/>
      <c r="J134" s="20"/>
      <c r="K134" s="20"/>
      <c r="L134" s="20"/>
      <c r="M134" s="20"/>
      <c r="N134" s="20"/>
      <c r="O134" s="20"/>
      <c r="P134" s="51"/>
      <c r="Q134" s="20"/>
      <c r="R134" s="20"/>
      <c r="S134" s="20"/>
      <c r="T134" s="20"/>
      <c r="U134" s="20"/>
      <c r="V134" s="20"/>
      <c r="W134" s="20"/>
      <c r="X134" s="51"/>
      <c r="Y134" s="20"/>
      <c r="Z134" s="20"/>
      <c r="AA134" s="20"/>
      <c r="AB134" s="20"/>
      <c r="AC134" s="20"/>
      <c r="AD134" s="51"/>
      <c r="AE134" s="20"/>
      <c r="AF134" s="20"/>
      <c r="AG134" s="20"/>
      <c r="AH134" s="20"/>
      <c r="AI134" s="20"/>
      <c r="AJ134" s="20"/>
      <c r="AK134" s="20"/>
      <c r="AL134" s="20"/>
      <c r="AM134" s="51"/>
      <c r="AN134" s="22">
        <v>365</v>
      </c>
      <c r="AO134" s="20"/>
      <c r="AP134" s="20"/>
      <c r="AQ134" s="20"/>
      <c r="AR134" s="51"/>
      <c r="AS134" s="20"/>
      <c r="AT134" s="20"/>
      <c r="AU134" s="41" t="s">
        <v>623</v>
      </c>
      <c r="AV134" s="56"/>
    </row>
    <row r="135" spans="1:48" ht="81" customHeight="1">
      <c r="A135" s="4">
        <v>133</v>
      </c>
      <c r="B135" s="34" t="s">
        <v>207</v>
      </c>
      <c r="C135" s="34" t="s">
        <v>208</v>
      </c>
      <c r="D135" s="1" t="s">
        <v>16</v>
      </c>
      <c r="E135" s="2">
        <v>250000</v>
      </c>
      <c r="F135" s="11">
        <v>3.8</v>
      </c>
      <c r="G135" s="11">
        <f t="shared" si="2"/>
        <v>950000</v>
      </c>
      <c r="H135" s="31" t="s">
        <v>633</v>
      </c>
      <c r="I135" s="20"/>
      <c r="J135" s="20"/>
      <c r="K135" s="20"/>
      <c r="L135" s="20"/>
      <c r="M135" s="20"/>
      <c r="N135" s="20"/>
      <c r="O135" s="20"/>
      <c r="P135" s="51"/>
      <c r="Q135" s="20"/>
      <c r="R135" s="20"/>
      <c r="S135" s="20"/>
      <c r="T135" s="20"/>
      <c r="U135" s="20"/>
      <c r="V135" s="20"/>
      <c r="W135" s="20"/>
      <c r="X135" s="51"/>
      <c r="Y135" s="20"/>
      <c r="Z135" s="20"/>
      <c r="AA135" s="20"/>
      <c r="AB135" s="20"/>
      <c r="AC135" s="20"/>
      <c r="AD135" s="51"/>
      <c r="AE135" s="20"/>
      <c r="AF135" s="20"/>
      <c r="AG135" s="20"/>
      <c r="AH135" s="20"/>
      <c r="AI135" s="20"/>
      <c r="AJ135" s="20"/>
      <c r="AK135" s="20"/>
      <c r="AL135" s="20"/>
      <c r="AM135" s="51"/>
      <c r="AN135" s="20"/>
      <c r="AO135" s="20"/>
      <c r="AP135" s="20"/>
      <c r="AQ135" s="20"/>
      <c r="AR135" s="51"/>
      <c r="AS135" s="20"/>
      <c r="AT135" s="20"/>
      <c r="AU135" s="41" t="s">
        <v>593</v>
      </c>
    </row>
    <row r="136" spans="1:48" ht="81" customHeight="1">
      <c r="A136" s="4">
        <v>134</v>
      </c>
      <c r="B136" s="34" t="s">
        <v>209</v>
      </c>
      <c r="C136" s="34" t="s">
        <v>210</v>
      </c>
      <c r="D136" s="1" t="s">
        <v>211</v>
      </c>
      <c r="E136" s="2">
        <v>30</v>
      </c>
      <c r="F136" s="11">
        <v>25000</v>
      </c>
      <c r="G136" s="11">
        <f t="shared" si="2"/>
        <v>750000</v>
      </c>
      <c r="H136" s="20"/>
      <c r="I136" s="20"/>
      <c r="J136" s="20"/>
      <c r="K136" s="20"/>
      <c r="L136" s="20"/>
      <c r="M136" s="20"/>
      <c r="N136" s="20"/>
      <c r="O136" s="20"/>
      <c r="P136" s="51"/>
      <c r="Q136" s="20"/>
      <c r="R136" s="20"/>
      <c r="S136" s="20"/>
      <c r="T136" s="20"/>
      <c r="U136" s="20"/>
      <c r="V136" s="20"/>
      <c r="W136" s="20"/>
      <c r="X136" s="51"/>
      <c r="Y136" s="20"/>
      <c r="Z136" s="20"/>
      <c r="AA136" s="20"/>
      <c r="AB136" s="20"/>
      <c r="AC136" s="20"/>
      <c r="AD136" s="51"/>
      <c r="AE136" s="20"/>
      <c r="AF136" s="20"/>
      <c r="AG136" s="20"/>
      <c r="AH136" s="20"/>
      <c r="AI136" s="20"/>
      <c r="AJ136" s="20"/>
      <c r="AK136" s="20"/>
      <c r="AL136" s="20"/>
      <c r="AM136" s="51"/>
      <c r="AN136" s="20"/>
      <c r="AO136" s="20"/>
      <c r="AP136" s="20"/>
      <c r="AQ136" s="20"/>
      <c r="AR136" s="51"/>
      <c r="AS136" s="20"/>
      <c r="AT136" s="20"/>
      <c r="AU136" s="49" t="s">
        <v>652</v>
      </c>
    </row>
    <row r="137" spans="1:48" ht="81" customHeight="1">
      <c r="A137" s="4">
        <v>135</v>
      </c>
      <c r="B137" s="34" t="s">
        <v>212</v>
      </c>
      <c r="C137" s="34" t="s">
        <v>213</v>
      </c>
      <c r="D137" s="1" t="s">
        <v>214</v>
      </c>
      <c r="E137" s="2">
        <v>30000</v>
      </c>
      <c r="F137" s="11">
        <v>100</v>
      </c>
      <c r="G137" s="11">
        <f t="shared" si="2"/>
        <v>3000000</v>
      </c>
      <c r="H137" s="20"/>
      <c r="I137" s="20"/>
      <c r="J137" s="20"/>
      <c r="K137" s="20"/>
      <c r="L137" s="20"/>
      <c r="M137" s="20"/>
      <c r="N137" s="20"/>
      <c r="O137" s="20"/>
      <c r="P137" s="51"/>
      <c r="Q137" s="20"/>
      <c r="R137" s="20"/>
      <c r="S137" s="20"/>
      <c r="T137" s="20"/>
      <c r="U137" s="20"/>
      <c r="V137" s="20"/>
      <c r="W137" s="20"/>
      <c r="X137" s="51"/>
      <c r="Y137" s="20"/>
      <c r="Z137" s="20"/>
      <c r="AA137" s="20"/>
      <c r="AB137" s="20"/>
      <c r="AC137" s="20"/>
      <c r="AD137" s="51"/>
      <c r="AE137" s="20"/>
      <c r="AF137" s="20"/>
      <c r="AG137" s="20"/>
      <c r="AH137" s="20"/>
      <c r="AI137" s="20"/>
      <c r="AJ137" s="20"/>
      <c r="AK137" s="20"/>
      <c r="AL137" s="20"/>
      <c r="AM137" s="51"/>
      <c r="AN137" s="20"/>
      <c r="AO137" s="20"/>
      <c r="AP137" s="20"/>
      <c r="AQ137" s="20"/>
      <c r="AR137" s="51"/>
      <c r="AS137" s="20"/>
      <c r="AT137" s="22">
        <v>100</v>
      </c>
      <c r="AU137" s="41" t="s">
        <v>629</v>
      </c>
      <c r="AV137" s="56"/>
    </row>
    <row r="138" spans="1:48" ht="81" customHeight="1">
      <c r="A138" s="4">
        <v>136</v>
      </c>
      <c r="B138" s="34" t="s">
        <v>215</v>
      </c>
      <c r="C138" s="34" t="s">
        <v>216</v>
      </c>
      <c r="D138" s="1" t="s">
        <v>16</v>
      </c>
      <c r="E138" s="2">
        <v>1200</v>
      </c>
      <c r="F138" s="11">
        <v>165</v>
      </c>
      <c r="G138" s="11">
        <f t="shared" si="2"/>
        <v>198000</v>
      </c>
      <c r="H138" s="20"/>
      <c r="I138" s="20"/>
      <c r="J138" s="20"/>
      <c r="K138" s="20"/>
      <c r="L138" s="20"/>
      <c r="M138" s="20"/>
      <c r="N138" s="20"/>
      <c r="O138" s="20"/>
      <c r="P138" s="51"/>
      <c r="Q138" s="20"/>
      <c r="R138" s="20"/>
      <c r="S138" s="20"/>
      <c r="T138" s="20"/>
      <c r="U138" s="20"/>
      <c r="V138" s="20"/>
      <c r="W138" s="20"/>
      <c r="X138" s="51"/>
      <c r="Y138" s="20"/>
      <c r="Z138" s="20"/>
      <c r="AA138" s="20"/>
      <c r="AB138" s="20"/>
      <c r="AC138" s="20"/>
      <c r="AD138" s="51"/>
      <c r="AE138" s="20"/>
      <c r="AF138" s="20"/>
      <c r="AG138" s="20"/>
      <c r="AH138" s="20"/>
      <c r="AI138" s="20"/>
      <c r="AJ138" s="20"/>
      <c r="AK138" s="20"/>
      <c r="AL138" s="20"/>
      <c r="AM138" s="51"/>
      <c r="AN138" s="20"/>
      <c r="AO138" s="20"/>
      <c r="AP138" s="20"/>
      <c r="AQ138" s="20"/>
      <c r="AR138" s="51"/>
      <c r="AS138" s="20"/>
      <c r="AT138" s="20"/>
      <c r="AU138" s="49" t="s">
        <v>652</v>
      </c>
    </row>
    <row r="139" spans="1:48" ht="81" customHeight="1">
      <c r="A139" s="4">
        <v>137</v>
      </c>
      <c r="B139" s="7" t="s">
        <v>515</v>
      </c>
      <c r="C139" s="7" t="s">
        <v>516</v>
      </c>
      <c r="D139" s="6" t="s">
        <v>16</v>
      </c>
      <c r="E139" s="2">
        <v>1</v>
      </c>
      <c r="F139" s="11">
        <v>150000</v>
      </c>
      <c r="G139" s="11">
        <f t="shared" si="2"/>
        <v>150000</v>
      </c>
      <c r="H139" s="20"/>
      <c r="I139" s="20"/>
      <c r="J139" s="20"/>
      <c r="K139" s="20"/>
      <c r="L139" s="20"/>
      <c r="M139" s="20"/>
      <c r="N139" s="20"/>
      <c r="O139" s="20"/>
      <c r="P139" s="51"/>
      <c r="Q139" s="20"/>
      <c r="R139" s="20"/>
      <c r="S139" s="20"/>
      <c r="T139" s="20"/>
      <c r="U139" s="20"/>
      <c r="V139" s="20"/>
      <c r="W139" s="20"/>
      <c r="X139" s="51"/>
      <c r="Y139" s="20"/>
      <c r="Z139" s="20"/>
      <c r="AA139" s="20"/>
      <c r="AB139" s="20"/>
      <c r="AC139" s="20"/>
      <c r="AD139" s="51"/>
      <c r="AE139" s="20"/>
      <c r="AF139" s="20"/>
      <c r="AG139" s="20"/>
      <c r="AH139" s="20"/>
      <c r="AI139" s="20"/>
      <c r="AJ139" s="20"/>
      <c r="AK139" s="20"/>
      <c r="AL139" s="20"/>
      <c r="AM139" s="51"/>
      <c r="AN139" s="20"/>
      <c r="AO139" s="20"/>
      <c r="AP139" s="20"/>
      <c r="AQ139" s="20"/>
      <c r="AR139" s="51"/>
      <c r="AS139" s="20"/>
      <c r="AT139" s="20"/>
      <c r="AU139" s="49" t="s">
        <v>652</v>
      </c>
    </row>
    <row r="140" spans="1:48" ht="81" customHeight="1">
      <c r="A140" s="4">
        <v>138</v>
      </c>
      <c r="B140" s="7" t="s">
        <v>515</v>
      </c>
      <c r="C140" s="7" t="s">
        <v>517</v>
      </c>
      <c r="D140" s="6" t="s">
        <v>16</v>
      </c>
      <c r="E140" s="2">
        <v>1</v>
      </c>
      <c r="F140" s="11">
        <v>150000</v>
      </c>
      <c r="G140" s="11">
        <f t="shared" si="2"/>
        <v>150000</v>
      </c>
      <c r="H140" s="20"/>
      <c r="I140" s="20"/>
      <c r="J140" s="20"/>
      <c r="K140" s="20"/>
      <c r="L140" s="20"/>
      <c r="M140" s="20"/>
      <c r="N140" s="20"/>
      <c r="O140" s="20"/>
      <c r="P140" s="51"/>
      <c r="Q140" s="20"/>
      <c r="R140" s="20"/>
      <c r="S140" s="20"/>
      <c r="T140" s="20"/>
      <c r="U140" s="20"/>
      <c r="V140" s="20"/>
      <c r="W140" s="20"/>
      <c r="X140" s="51"/>
      <c r="Y140" s="20"/>
      <c r="Z140" s="20"/>
      <c r="AA140" s="20"/>
      <c r="AB140" s="20"/>
      <c r="AC140" s="20"/>
      <c r="AD140" s="51"/>
      <c r="AE140" s="20"/>
      <c r="AF140" s="20"/>
      <c r="AG140" s="20"/>
      <c r="AH140" s="20"/>
      <c r="AI140" s="20"/>
      <c r="AJ140" s="20"/>
      <c r="AK140" s="20"/>
      <c r="AL140" s="20"/>
      <c r="AM140" s="51"/>
      <c r="AN140" s="20"/>
      <c r="AO140" s="20"/>
      <c r="AP140" s="20"/>
      <c r="AQ140" s="20"/>
      <c r="AR140" s="51"/>
      <c r="AS140" s="20"/>
      <c r="AT140" s="20"/>
      <c r="AU140" s="49" t="s">
        <v>652</v>
      </c>
    </row>
    <row r="141" spans="1:48" ht="81" customHeight="1">
      <c r="A141" s="4">
        <v>139</v>
      </c>
      <c r="B141" s="34" t="s">
        <v>217</v>
      </c>
      <c r="C141" s="34" t="s">
        <v>218</v>
      </c>
      <c r="D141" s="1" t="s">
        <v>16</v>
      </c>
      <c r="E141" s="2">
        <v>150</v>
      </c>
      <c r="F141" s="11">
        <v>9830</v>
      </c>
      <c r="G141" s="11">
        <f t="shared" si="2"/>
        <v>1474500</v>
      </c>
      <c r="H141" s="20"/>
      <c r="I141" s="20"/>
      <c r="J141" s="20"/>
      <c r="K141" s="20"/>
      <c r="L141" s="20"/>
      <c r="M141" s="20"/>
      <c r="N141" s="20"/>
      <c r="O141" s="20"/>
      <c r="P141" s="51"/>
      <c r="Q141" s="20"/>
      <c r="R141" s="20"/>
      <c r="S141" s="20"/>
      <c r="T141" s="20"/>
      <c r="U141" s="20"/>
      <c r="V141" s="20"/>
      <c r="W141" s="20"/>
      <c r="X141" s="51"/>
      <c r="Y141" s="20"/>
      <c r="Z141" s="20"/>
      <c r="AA141" s="20"/>
      <c r="AB141" s="20"/>
      <c r="AC141" s="20"/>
      <c r="AD141" s="51"/>
      <c r="AE141" s="20"/>
      <c r="AF141" s="20"/>
      <c r="AG141" s="20"/>
      <c r="AH141" s="20"/>
      <c r="AI141" s="20"/>
      <c r="AJ141" s="20"/>
      <c r="AK141" s="20"/>
      <c r="AL141" s="20"/>
      <c r="AM141" s="51"/>
      <c r="AN141" s="20"/>
      <c r="AO141" s="20"/>
      <c r="AP141" s="20"/>
      <c r="AQ141" s="20"/>
      <c r="AR141" s="51"/>
      <c r="AS141" s="20"/>
      <c r="AT141" s="20"/>
      <c r="AU141" s="49" t="s">
        <v>652</v>
      </c>
    </row>
    <row r="142" spans="1:48" ht="81" customHeight="1">
      <c r="A142" s="4">
        <v>140</v>
      </c>
      <c r="B142" s="34" t="s">
        <v>219</v>
      </c>
      <c r="C142" s="34" t="s">
        <v>219</v>
      </c>
      <c r="D142" s="1" t="s">
        <v>16</v>
      </c>
      <c r="E142" s="2">
        <v>150</v>
      </c>
      <c r="F142" s="11">
        <v>6100</v>
      </c>
      <c r="G142" s="11">
        <f t="shared" si="2"/>
        <v>915000</v>
      </c>
      <c r="H142" s="20"/>
      <c r="I142" s="20"/>
      <c r="J142" s="20"/>
      <c r="K142" s="20"/>
      <c r="L142" s="20"/>
      <c r="M142" s="20"/>
      <c r="N142" s="20"/>
      <c r="O142" s="20"/>
      <c r="P142" s="51"/>
      <c r="Q142" s="20"/>
      <c r="R142" s="20"/>
      <c r="S142" s="20"/>
      <c r="T142" s="20"/>
      <c r="U142" s="20"/>
      <c r="V142" s="20"/>
      <c r="W142" s="22">
        <v>5800</v>
      </c>
      <c r="X142" s="51"/>
      <c r="Y142" s="20"/>
      <c r="Z142" s="20"/>
      <c r="AA142" s="20"/>
      <c r="AB142" s="20"/>
      <c r="AC142" s="20"/>
      <c r="AD142" s="51"/>
      <c r="AE142" s="20"/>
      <c r="AF142" s="20"/>
      <c r="AG142" s="20"/>
      <c r="AH142" s="20"/>
      <c r="AI142" s="20"/>
      <c r="AJ142" s="20"/>
      <c r="AK142" s="20"/>
      <c r="AL142" s="20"/>
      <c r="AM142" s="51"/>
      <c r="AN142" s="20"/>
      <c r="AO142" s="20"/>
      <c r="AP142" s="20"/>
      <c r="AQ142" s="20"/>
      <c r="AR142" s="51"/>
      <c r="AS142" s="20"/>
      <c r="AT142" s="20"/>
      <c r="AU142" s="41" t="s">
        <v>608</v>
      </c>
      <c r="AV142" s="56"/>
    </row>
    <row r="143" spans="1:48" ht="81" customHeight="1">
      <c r="A143" s="4">
        <v>141</v>
      </c>
      <c r="B143" s="34" t="s">
        <v>220</v>
      </c>
      <c r="C143" s="34" t="s">
        <v>221</v>
      </c>
      <c r="D143" s="1" t="s">
        <v>222</v>
      </c>
      <c r="E143" s="2">
        <v>200</v>
      </c>
      <c r="F143" s="11">
        <v>4400</v>
      </c>
      <c r="G143" s="11">
        <f t="shared" si="2"/>
        <v>880000</v>
      </c>
      <c r="H143" s="20"/>
      <c r="I143" s="20"/>
      <c r="J143" s="20"/>
      <c r="K143" s="20"/>
      <c r="L143" s="20"/>
      <c r="M143" s="20"/>
      <c r="N143" s="20"/>
      <c r="O143" s="20"/>
      <c r="P143" s="51"/>
      <c r="Q143" s="20"/>
      <c r="R143" s="20"/>
      <c r="S143" s="20"/>
      <c r="T143" s="20"/>
      <c r="U143" s="20"/>
      <c r="V143" s="20"/>
      <c r="W143" s="20"/>
      <c r="X143" s="51"/>
      <c r="Y143" s="20"/>
      <c r="Z143" s="20"/>
      <c r="AA143" s="20"/>
      <c r="AB143" s="20"/>
      <c r="AC143" s="20"/>
      <c r="AD143" s="51"/>
      <c r="AE143" s="20"/>
      <c r="AF143" s="20"/>
      <c r="AG143" s="20"/>
      <c r="AH143" s="20"/>
      <c r="AI143" s="20"/>
      <c r="AJ143" s="20"/>
      <c r="AK143" s="20"/>
      <c r="AL143" s="20"/>
      <c r="AM143" s="51"/>
      <c r="AN143" s="22">
        <v>4400</v>
      </c>
      <c r="AO143" s="20"/>
      <c r="AP143" s="20"/>
      <c r="AQ143" s="20"/>
      <c r="AR143" s="51"/>
      <c r="AS143" s="20"/>
      <c r="AT143" s="20"/>
      <c r="AU143" s="41" t="s">
        <v>623</v>
      </c>
      <c r="AV143" s="56"/>
    </row>
    <row r="144" spans="1:48" ht="81" customHeight="1">
      <c r="A144" s="4">
        <v>142</v>
      </c>
      <c r="B144" s="34" t="s">
        <v>223</v>
      </c>
      <c r="C144" s="34" t="s">
        <v>498</v>
      </c>
      <c r="D144" s="1" t="s">
        <v>16</v>
      </c>
      <c r="E144" s="2">
        <v>50</v>
      </c>
      <c r="F144" s="11">
        <v>5920</v>
      </c>
      <c r="G144" s="11">
        <f t="shared" si="2"/>
        <v>296000</v>
      </c>
      <c r="H144" s="20"/>
      <c r="I144" s="20"/>
      <c r="J144" s="20"/>
      <c r="K144" s="20"/>
      <c r="L144" s="20"/>
      <c r="M144" s="20"/>
      <c r="N144" s="20"/>
      <c r="O144" s="20"/>
      <c r="P144" s="51"/>
      <c r="Q144" s="20"/>
      <c r="R144" s="20"/>
      <c r="S144" s="20"/>
      <c r="T144" s="20"/>
      <c r="U144" s="20"/>
      <c r="V144" s="20"/>
      <c r="W144" s="20"/>
      <c r="X144" s="51"/>
      <c r="Y144" s="20"/>
      <c r="Z144" s="20"/>
      <c r="AA144" s="20"/>
      <c r="AB144" s="20"/>
      <c r="AC144" s="20"/>
      <c r="AD144" s="51"/>
      <c r="AE144" s="20"/>
      <c r="AF144" s="20"/>
      <c r="AG144" s="20"/>
      <c r="AH144" s="20"/>
      <c r="AI144" s="20"/>
      <c r="AJ144" s="20"/>
      <c r="AK144" s="20"/>
      <c r="AL144" s="20"/>
      <c r="AM144" s="51"/>
      <c r="AN144" s="20"/>
      <c r="AO144" s="20"/>
      <c r="AP144" s="20"/>
      <c r="AQ144" s="20"/>
      <c r="AR144" s="51"/>
      <c r="AS144" s="20"/>
      <c r="AT144" s="20"/>
      <c r="AU144" s="49" t="s">
        <v>652</v>
      </c>
    </row>
    <row r="145" spans="1:48" ht="81" customHeight="1">
      <c r="A145" s="4">
        <v>143</v>
      </c>
      <c r="B145" s="34" t="s">
        <v>224</v>
      </c>
      <c r="C145" s="34" t="s">
        <v>225</v>
      </c>
      <c r="D145" s="1" t="s">
        <v>16</v>
      </c>
      <c r="E145" s="2">
        <v>40</v>
      </c>
      <c r="F145" s="11">
        <v>13850</v>
      </c>
      <c r="G145" s="11">
        <f t="shared" si="2"/>
        <v>554000</v>
      </c>
      <c r="H145" s="20"/>
      <c r="I145" s="20"/>
      <c r="J145" s="20"/>
      <c r="K145" s="20"/>
      <c r="L145" s="20"/>
      <c r="M145" s="20"/>
      <c r="N145" s="20"/>
      <c r="O145" s="20"/>
      <c r="P145" s="51"/>
      <c r="Q145" s="20"/>
      <c r="R145" s="20"/>
      <c r="S145" s="20"/>
      <c r="T145" s="20"/>
      <c r="U145" s="20"/>
      <c r="V145" s="20"/>
      <c r="W145" s="20"/>
      <c r="X145" s="51"/>
      <c r="Y145" s="20"/>
      <c r="Z145" s="20"/>
      <c r="AA145" s="20"/>
      <c r="AB145" s="20"/>
      <c r="AC145" s="20"/>
      <c r="AD145" s="51"/>
      <c r="AE145" s="20"/>
      <c r="AF145" s="20"/>
      <c r="AG145" s="20"/>
      <c r="AH145" s="20"/>
      <c r="AI145" s="20"/>
      <c r="AJ145" s="20"/>
      <c r="AK145" s="20"/>
      <c r="AL145" s="20"/>
      <c r="AM145" s="51"/>
      <c r="AN145" s="20"/>
      <c r="AO145" s="20"/>
      <c r="AP145" s="20"/>
      <c r="AQ145" s="20"/>
      <c r="AR145" s="51"/>
      <c r="AS145" s="20"/>
      <c r="AT145" s="20"/>
      <c r="AU145" s="49" t="s">
        <v>652</v>
      </c>
    </row>
    <row r="146" spans="1:48" ht="81" customHeight="1">
      <c r="A146" s="4">
        <v>144</v>
      </c>
      <c r="B146" s="34" t="s">
        <v>226</v>
      </c>
      <c r="C146" s="34" t="s">
        <v>227</v>
      </c>
      <c r="D146" s="1"/>
      <c r="E146" s="2">
        <v>40</v>
      </c>
      <c r="F146" s="11">
        <v>9112</v>
      </c>
      <c r="G146" s="11">
        <f t="shared" si="2"/>
        <v>364480</v>
      </c>
      <c r="H146" s="20"/>
      <c r="I146" s="20"/>
      <c r="J146" s="20"/>
      <c r="K146" s="20"/>
      <c r="L146" s="20"/>
      <c r="M146" s="20"/>
      <c r="N146" s="20"/>
      <c r="O146" s="20"/>
      <c r="P146" s="51"/>
      <c r="Q146" s="20"/>
      <c r="R146" s="20"/>
      <c r="S146" s="20"/>
      <c r="T146" s="20"/>
      <c r="U146" s="20"/>
      <c r="V146" s="20"/>
      <c r="W146" s="20"/>
      <c r="X146" s="54">
        <v>9112</v>
      </c>
      <c r="Y146" s="20"/>
      <c r="Z146" s="20"/>
      <c r="AA146" s="20"/>
      <c r="AB146" s="20"/>
      <c r="AC146" s="20"/>
      <c r="AD146" s="51"/>
      <c r="AE146" s="20"/>
      <c r="AF146" s="20"/>
      <c r="AG146" s="20"/>
      <c r="AH146" s="20"/>
      <c r="AI146" s="20"/>
      <c r="AJ146" s="20"/>
      <c r="AK146" s="20"/>
      <c r="AL146" s="20"/>
      <c r="AM146" s="51"/>
      <c r="AN146" s="20"/>
      <c r="AO146" s="20"/>
      <c r="AP146" s="20"/>
      <c r="AQ146" s="20"/>
      <c r="AR146" s="51"/>
      <c r="AS146" s="20"/>
      <c r="AT146" s="20"/>
      <c r="AU146" s="41" t="s">
        <v>678</v>
      </c>
      <c r="AV146" s="56"/>
    </row>
    <row r="147" spans="1:48" ht="81" customHeight="1">
      <c r="A147" s="4">
        <v>145</v>
      </c>
      <c r="B147" s="34" t="s">
        <v>228</v>
      </c>
      <c r="C147" s="34" t="s">
        <v>229</v>
      </c>
      <c r="D147" s="1"/>
      <c r="E147" s="2">
        <v>7</v>
      </c>
      <c r="F147" s="11">
        <v>320900</v>
      </c>
      <c r="G147" s="11">
        <f t="shared" si="2"/>
        <v>2246300</v>
      </c>
      <c r="H147" s="20"/>
      <c r="I147" s="20"/>
      <c r="J147" s="20"/>
      <c r="K147" s="31" t="s">
        <v>638</v>
      </c>
      <c r="L147" s="20"/>
      <c r="M147" s="20"/>
      <c r="N147" s="20"/>
      <c r="O147" s="20"/>
      <c r="P147" s="51"/>
      <c r="Q147" s="20"/>
      <c r="R147" s="20"/>
      <c r="S147" s="20"/>
      <c r="T147" s="20"/>
      <c r="U147" s="20"/>
      <c r="V147" s="20"/>
      <c r="W147" s="20"/>
      <c r="X147" s="51"/>
      <c r="Y147" s="20"/>
      <c r="Z147" s="20"/>
      <c r="AA147" s="20"/>
      <c r="AB147" s="20"/>
      <c r="AC147" s="20"/>
      <c r="AD147" s="51"/>
      <c r="AE147" s="20"/>
      <c r="AF147" s="20"/>
      <c r="AG147" s="20"/>
      <c r="AH147" s="20"/>
      <c r="AI147" s="20"/>
      <c r="AJ147" s="20"/>
      <c r="AK147" s="20"/>
      <c r="AL147" s="20"/>
      <c r="AM147" s="51"/>
      <c r="AN147" s="20"/>
      <c r="AO147" s="20"/>
      <c r="AP147" s="20"/>
      <c r="AQ147" s="20"/>
      <c r="AR147" s="51"/>
      <c r="AS147" s="20"/>
      <c r="AT147" s="20"/>
      <c r="AU147" s="41" t="s">
        <v>596</v>
      </c>
    </row>
    <row r="148" spans="1:48" ht="81" customHeight="1">
      <c r="A148" s="4">
        <v>146</v>
      </c>
      <c r="B148" s="35" t="s">
        <v>230</v>
      </c>
      <c r="C148" s="34" t="s">
        <v>231</v>
      </c>
      <c r="D148" s="1"/>
      <c r="E148" s="2">
        <v>35</v>
      </c>
      <c r="F148" s="11">
        <v>28000</v>
      </c>
      <c r="G148" s="11">
        <f t="shared" si="2"/>
        <v>980000</v>
      </c>
      <c r="H148" s="20"/>
      <c r="I148" s="20"/>
      <c r="J148" s="20"/>
      <c r="K148" s="20"/>
      <c r="L148" s="20"/>
      <c r="M148" s="20"/>
      <c r="N148" s="20"/>
      <c r="O148" s="20"/>
      <c r="P148" s="51"/>
      <c r="Q148" s="20"/>
      <c r="R148" s="20"/>
      <c r="S148" s="20"/>
      <c r="T148" s="20"/>
      <c r="U148" s="20"/>
      <c r="V148" s="20"/>
      <c r="W148" s="20"/>
      <c r="X148" s="51"/>
      <c r="Y148" s="20"/>
      <c r="Z148" s="20"/>
      <c r="AA148" s="20"/>
      <c r="AB148" s="20"/>
      <c r="AC148" s="20"/>
      <c r="AD148" s="51"/>
      <c r="AE148" s="20"/>
      <c r="AF148" s="20"/>
      <c r="AG148" s="20"/>
      <c r="AH148" s="20"/>
      <c r="AI148" s="20"/>
      <c r="AJ148" s="20"/>
      <c r="AK148" s="20"/>
      <c r="AL148" s="20"/>
      <c r="AM148" s="51"/>
      <c r="AN148" s="20"/>
      <c r="AO148" s="20"/>
      <c r="AP148" s="20"/>
      <c r="AQ148" s="20"/>
      <c r="AR148" s="51"/>
      <c r="AS148" s="20"/>
      <c r="AT148" s="20"/>
      <c r="AU148" s="49" t="s">
        <v>652</v>
      </c>
    </row>
    <row r="149" spans="1:48" ht="81" customHeight="1">
      <c r="A149" s="4">
        <v>147</v>
      </c>
      <c r="B149" s="34" t="s">
        <v>542</v>
      </c>
      <c r="C149" s="34" t="s">
        <v>232</v>
      </c>
      <c r="D149" s="1" t="s">
        <v>233</v>
      </c>
      <c r="E149" s="2">
        <v>5</v>
      </c>
      <c r="F149" s="11">
        <v>70000</v>
      </c>
      <c r="G149" s="11">
        <f t="shared" si="2"/>
        <v>350000</v>
      </c>
      <c r="H149" s="20"/>
      <c r="I149" s="20"/>
      <c r="J149" s="20"/>
      <c r="K149" s="20"/>
      <c r="L149" s="20"/>
      <c r="M149" s="20"/>
      <c r="N149" s="20"/>
      <c r="O149" s="20"/>
      <c r="P149" s="51"/>
      <c r="Q149" s="20"/>
      <c r="R149" s="20"/>
      <c r="S149" s="20"/>
      <c r="T149" s="20"/>
      <c r="U149" s="20"/>
      <c r="V149" s="20"/>
      <c r="W149" s="20"/>
      <c r="X149" s="51"/>
      <c r="Y149" s="20"/>
      <c r="Z149" s="20"/>
      <c r="AA149" s="20"/>
      <c r="AB149" s="20"/>
      <c r="AC149" s="20"/>
      <c r="AD149" s="51"/>
      <c r="AE149" s="20"/>
      <c r="AF149" s="20"/>
      <c r="AG149" s="20"/>
      <c r="AH149" s="20"/>
      <c r="AI149" s="22">
        <v>70000</v>
      </c>
      <c r="AJ149" s="20"/>
      <c r="AK149" s="20"/>
      <c r="AL149" s="20"/>
      <c r="AM149" s="51"/>
      <c r="AN149" s="20"/>
      <c r="AO149" s="20"/>
      <c r="AP149" s="20"/>
      <c r="AQ149" s="20"/>
      <c r="AR149" s="51"/>
      <c r="AS149" s="20"/>
      <c r="AT149" s="20"/>
      <c r="AU149" s="41" t="s">
        <v>618</v>
      </c>
      <c r="AV149" s="56"/>
    </row>
    <row r="150" spans="1:48" ht="81" customHeight="1">
      <c r="A150" s="4">
        <v>148</v>
      </c>
      <c r="B150" s="35" t="s">
        <v>234</v>
      </c>
      <c r="C150" s="34" t="s">
        <v>235</v>
      </c>
      <c r="D150" s="1" t="s">
        <v>16</v>
      </c>
      <c r="E150" s="2">
        <v>12</v>
      </c>
      <c r="F150" s="11">
        <v>9800</v>
      </c>
      <c r="G150" s="11">
        <f t="shared" si="2"/>
        <v>117600</v>
      </c>
      <c r="H150" s="20"/>
      <c r="I150" s="20"/>
      <c r="J150" s="20"/>
      <c r="K150" s="20"/>
      <c r="L150" s="20"/>
      <c r="M150" s="20"/>
      <c r="N150" s="20"/>
      <c r="O150" s="20"/>
      <c r="P150" s="51"/>
      <c r="Q150" s="20"/>
      <c r="R150" s="22">
        <v>9795</v>
      </c>
      <c r="S150" s="20"/>
      <c r="T150" s="20"/>
      <c r="U150" s="20"/>
      <c r="V150" s="20"/>
      <c r="W150" s="20"/>
      <c r="X150" s="51"/>
      <c r="Y150" s="20"/>
      <c r="Z150" s="20"/>
      <c r="AA150" s="20"/>
      <c r="AB150" s="20"/>
      <c r="AC150" s="20"/>
      <c r="AD150" s="51"/>
      <c r="AE150" s="20"/>
      <c r="AF150" s="20"/>
      <c r="AG150" s="20"/>
      <c r="AH150" s="20"/>
      <c r="AI150" s="20"/>
      <c r="AJ150" s="20"/>
      <c r="AK150" s="20"/>
      <c r="AL150" s="20"/>
      <c r="AM150" s="51"/>
      <c r="AN150" s="20"/>
      <c r="AO150" s="20"/>
      <c r="AP150" s="20"/>
      <c r="AQ150" s="20"/>
      <c r="AR150" s="51"/>
      <c r="AS150" s="20"/>
      <c r="AT150" s="20"/>
      <c r="AU150" s="41" t="s">
        <v>603</v>
      </c>
      <c r="AV150" s="56"/>
    </row>
    <row r="151" spans="1:48" ht="81" customHeight="1">
      <c r="A151" s="4">
        <v>149</v>
      </c>
      <c r="B151" s="34" t="s">
        <v>236</v>
      </c>
      <c r="C151" s="34" t="s">
        <v>237</v>
      </c>
      <c r="D151" s="1" t="s">
        <v>16</v>
      </c>
      <c r="E151" s="2">
        <v>15</v>
      </c>
      <c r="F151" s="11">
        <v>12500</v>
      </c>
      <c r="G151" s="11">
        <f t="shared" si="2"/>
        <v>187500</v>
      </c>
      <c r="H151" s="20"/>
      <c r="I151" s="20"/>
      <c r="J151" s="20"/>
      <c r="K151" s="20"/>
      <c r="L151" s="20"/>
      <c r="M151" s="20"/>
      <c r="N151" s="20"/>
      <c r="O151" s="20"/>
      <c r="P151" s="51"/>
      <c r="Q151" s="20"/>
      <c r="R151" s="20"/>
      <c r="S151" s="20"/>
      <c r="T151" s="20"/>
      <c r="U151" s="20"/>
      <c r="V151" s="20"/>
      <c r="W151" s="20"/>
      <c r="X151" s="51"/>
      <c r="Y151" s="20"/>
      <c r="Z151" s="20"/>
      <c r="AA151" s="20"/>
      <c r="AB151" s="20"/>
      <c r="AC151" s="20"/>
      <c r="AD151" s="51"/>
      <c r="AE151" s="20"/>
      <c r="AF151" s="20"/>
      <c r="AG151" s="20"/>
      <c r="AH151" s="20"/>
      <c r="AI151" s="20"/>
      <c r="AJ151" s="20"/>
      <c r="AK151" s="20"/>
      <c r="AL151" s="20"/>
      <c r="AM151" s="51"/>
      <c r="AN151" s="20"/>
      <c r="AO151" s="20"/>
      <c r="AP151" s="20"/>
      <c r="AQ151" s="20"/>
      <c r="AR151" s="51"/>
      <c r="AS151" s="20"/>
      <c r="AT151" s="20"/>
      <c r="AU151" s="49" t="s">
        <v>652</v>
      </c>
    </row>
    <row r="152" spans="1:48" ht="81" customHeight="1">
      <c r="A152" s="4">
        <v>150</v>
      </c>
      <c r="B152" s="35" t="s">
        <v>238</v>
      </c>
      <c r="C152" s="34" t="s">
        <v>239</v>
      </c>
      <c r="D152" s="1" t="s">
        <v>16</v>
      </c>
      <c r="E152" s="2">
        <v>150</v>
      </c>
      <c r="F152" s="11">
        <v>17400</v>
      </c>
      <c r="G152" s="11">
        <f t="shared" si="2"/>
        <v>2610000</v>
      </c>
      <c r="H152" s="20"/>
      <c r="I152" s="20"/>
      <c r="J152" s="20"/>
      <c r="K152" s="20"/>
      <c r="L152" s="20"/>
      <c r="M152" s="20"/>
      <c r="N152" s="20"/>
      <c r="O152" s="20"/>
      <c r="P152" s="51"/>
      <c r="Q152" s="20"/>
      <c r="R152" s="20"/>
      <c r="S152" s="20"/>
      <c r="T152" s="20"/>
      <c r="U152" s="20"/>
      <c r="V152" s="20"/>
      <c r="W152" s="20"/>
      <c r="X152" s="51"/>
      <c r="Y152" s="20"/>
      <c r="Z152" s="20"/>
      <c r="AA152" s="20"/>
      <c r="AB152" s="20"/>
      <c r="AC152" s="20"/>
      <c r="AD152" s="51"/>
      <c r="AE152" s="20"/>
      <c r="AF152" s="20"/>
      <c r="AG152" s="20"/>
      <c r="AH152" s="20"/>
      <c r="AI152" s="20"/>
      <c r="AJ152" s="20"/>
      <c r="AK152" s="20"/>
      <c r="AL152" s="20"/>
      <c r="AM152" s="51"/>
      <c r="AN152" s="20"/>
      <c r="AO152" s="20"/>
      <c r="AP152" s="20"/>
      <c r="AQ152" s="20"/>
      <c r="AR152" s="51"/>
      <c r="AS152" s="20"/>
      <c r="AT152" s="20"/>
      <c r="AU152" s="49" t="s">
        <v>652</v>
      </c>
    </row>
    <row r="153" spans="1:48" ht="81" customHeight="1">
      <c r="A153" s="4">
        <v>151</v>
      </c>
      <c r="B153" s="35" t="s">
        <v>240</v>
      </c>
      <c r="C153" s="34" t="s">
        <v>241</v>
      </c>
      <c r="D153" s="1" t="s">
        <v>16</v>
      </c>
      <c r="E153" s="2">
        <v>3</v>
      </c>
      <c r="F153" s="11">
        <v>441000</v>
      </c>
      <c r="G153" s="11">
        <f t="shared" si="2"/>
        <v>1323000</v>
      </c>
      <c r="H153" s="20"/>
      <c r="I153" s="20"/>
      <c r="J153" s="20"/>
      <c r="K153" s="20"/>
      <c r="L153" s="20"/>
      <c r="M153" s="20"/>
      <c r="N153" s="20"/>
      <c r="O153" s="20"/>
      <c r="P153" s="51"/>
      <c r="Q153" s="20"/>
      <c r="R153" s="20"/>
      <c r="S153" s="20"/>
      <c r="T153" s="20"/>
      <c r="U153" s="20"/>
      <c r="V153" s="20"/>
      <c r="W153" s="20"/>
      <c r="X153" s="51"/>
      <c r="Y153" s="20"/>
      <c r="Z153" s="20"/>
      <c r="AA153" s="20"/>
      <c r="AB153" s="20"/>
      <c r="AC153" s="20"/>
      <c r="AD153" s="51"/>
      <c r="AE153" s="20"/>
      <c r="AF153" s="20"/>
      <c r="AG153" s="20"/>
      <c r="AH153" s="20"/>
      <c r="AI153" s="20"/>
      <c r="AJ153" s="20"/>
      <c r="AK153" s="20"/>
      <c r="AL153" s="20"/>
      <c r="AM153" s="51"/>
      <c r="AN153" s="20"/>
      <c r="AO153" s="20"/>
      <c r="AP153" s="20"/>
      <c r="AQ153" s="20"/>
      <c r="AR153" s="51"/>
      <c r="AS153" s="20"/>
      <c r="AT153" s="20"/>
      <c r="AU153" s="49" t="s">
        <v>652</v>
      </c>
    </row>
    <row r="154" spans="1:48" ht="81" customHeight="1">
      <c r="A154" s="4">
        <v>152</v>
      </c>
      <c r="B154" s="35" t="s">
        <v>242</v>
      </c>
      <c r="C154" s="34" t="s">
        <v>243</v>
      </c>
      <c r="D154" s="1" t="s">
        <v>16</v>
      </c>
      <c r="E154" s="2">
        <v>10</v>
      </c>
      <c r="F154" s="11">
        <v>21000</v>
      </c>
      <c r="G154" s="11">
        <f t="shared" si="2"/>
        <v>210000</v>
      </c>
      <c r="H154" s="20"/>
      <c r="I154" s="20"/>
      <c r="J154" s="20"/>
      <c r="K154" s="20"/>
      <c r="L154" s="20"/>
      <c r="M154" s="20"/>
      <c r="N154" s="20"/>
      <c r="O154" s="20"/>
      <c r="P154" s="51"/>
      <c r="Q154" s="20"/>
      <c r="R154" s="20"/>
      <c r="S154" s="20"/>
      <c r="T154" s="20"/>
      <c r="U154" s="20"/>
      <c r="V154" s="20"/>
      <c r="W154" s="20"/>
      <c r="X154" s="51"/>
      <c r="Y154" s="20"/>
      <c r="Z154" s="20"/>
      <c r="AA154" s="20"/>
      <c r="AB154" s="20"/>
      <c r="AC154" s="20"/>
      <c r="AD154" s="51"/>
      <c r="AE154" s="20"/>
      <c r="AF154" s="20"/>
      <c r="AG154" s="20"/>
      <c r="AH154" s="20"/>
      <c r="AI154" s="20"/>
      <c r="AJ154" s="20"/>
      <c r="AK154" s="20"/>
      <c r="AL154" s="20"/>
      <c r="AM154" s="51"/>
      <c r="AN154" s="20"/>
      <c r="AO154" s="20"/>
      <c r="AP154" s="20"/>
      <c r="AQ154" s="20"/>
      <c r="AR154" s="51"/>
      <c r="AS154" s="20"/>
      <c r="AT154" s="20"/>
      <c r="AU154" s="49" t="s">
        <v>652</v>
      </c>
    </row>
    <row r="155" spans="1:48" ht="81" customHeight="1">
      <c r="A155" s="4">
        <v>153</v>
      </c>
      <c r="B155" s="34" t="s">
        <v>244</v>
      </c>
      <c r="C155" s="34" t="s">
        <v>245</v>
      </c>
      <c r="D155" s="1" t="s">
        <v>16</v>
      </c>
      <c r="E155" s="2">
        <v>15</v>
      </c>
      <c r="F155" s="11">
        <v>185000</v>
      </c>
      <c r="G155" s="11">
        <f t="shared" si="2"/>
        <v>2775000</v>
      </c>
      <c r="H155" s="20"/>
      <c r="I155" s="20"/>
      <c r="J155" s="20"/>
      <c r="K155" s="20"/>
      <c r="L155" s="20"/>
      <c r="M155" s="20"/>
      <c r="N155" s="20"/>
      <c r="O155" s="20"/>
      <c r="P155" s="51"/>
      <c r="Q155" s="20"/>
      <c r="R155" s="20"/>
      <c r="S155" s="20"/>
      <c r="T155" s="20"/>
      <c r="U155" s="20"/>
      <c r="V155" s="20"/>
      <c r="W155" s="20"/>
      <c r="X155" s="51"/>
      <c r="Y155" s="20"/>
      <c r="Z155" s="20"/>
      <c r="AA155" s="20"/>
      <c r="AB155" s="20"/>
      <c r="AC155" s="20"/>
      <c r="AD155" s="51"/>
      <c r="AE155" s="20"/>
      <c r="AF155" s="20"/>
      <c r="AG155" s="20"/>
      <c r="AH155" s="20"/>
      <c r="AI155" s="20"/>
      <c r="AJ155" s="20"/>
      <c r="AK155" s="20"/>
      <c r="AL155" s="20"/>
      <c r="AM155" s="51"/>
      <c r="AN155" s="20"/>
      <c r="AO155" s="20"/>
      <c r="AP155" s="20"/>
      <c r="AQ155" s="20"/>
      <c r="AR155" s="51"/>
      <c r="AS155" s="20"/>
      <c r="AT155" s="20"/>
      <c r="AU155" s="49" t="s">
        <v>652</v>
      </c>
    </row>
    <row r="156" spans="1:48" ht="81" customHeight="1">
      <c r="A156" s="4">
        <v>154</v>
      </c>
      <c r="B156" s="8" t="s">
        <v>246</v>
      </c>
      <c r="C156" s="8" t="s">
        <v>246</v>
      </c>
      <c r="D156" s="1" t="s">
        <v>16</v>
      </c>
      <c r="E156" s="2">
        <v>4</v>
      </c>
      <c r="F156" s="11">
        <v>5000</v>
      </c>
      <c r="G156" s="11">
        <f t="shared" si="2"/>
        <v>20000</v>
      </c>
      <c r="H156" s="20"/>
      <c r="I156" s="20"/>
      <c r="J156" s="20"/>
      <c r="K156" s="20"/>
      <c r="L156" s="20"/>
      <c r="M156" s="20"/>
      <c r="N156" s="20"/>
      <c r="O156" s="20"/>
      <c r="P156" s="51"/>
      <c r="Q156" s="20"/>
      <c r="R156" s="20"/>
      <c r="S156" s="20"/>
      <c r="T156" s="20"/>
      <c r="U156" s="20"/>
      <c r="V156" s="20"/>
      <c r="W156" s="20"/>
      <c r="X156" s="51"/>
      <c r="Y156" s="20"/>
      <c r="Z156" s="20"/>
      <c r="AA156" s="20"/>
      <c r="AB156" s="20"/>
      <c r="AC156" s="20"/>
      <c r="AD156" s="51"/>
      <c r="AE156" s="20"/>
      <c r="AF156" s="20"/>
      <c r="AG156" s="20"/>
      <c r="AH156" s="20"/>
      <c r="AI156" s="20"/>
      <c r="AJ156" s="20"/>
      <c r="AK156" s="20"/>
      <c r="AL156" s="20"/>
      <c r="AM156" s="51"/>
      <c r="AN156" s="20"/>
      <c r="AO156" s="20"/>
      <c r="AP156" s="20"/>
      <c r="AQ156" s="20"/>
      <c r="AR156" s="51"/>
      <c r="AS156" s="20"/>
      <c r="AT156" s="20"/>
      <c r="AU156" s="49" t="s">
        <v>652</v>
      </c>
    </row>
    <row r="157" spans="1:48" ht="81" customHeight="1">
      <c r="A157" s="4">
        <v>155</v>
      </c>
      <c r="B157" s="34" t="s">
        <v>247</v>
      </c>
      <c r="C157" s="34" t="s">
        <v>499</v>
      </c>
      <c r="D157" s="1" t="s">
        <v>16</v>
      </c>
      <c r="E157" s="2">
        <v>150</v>
      </c>
      <c r="F157" s="11">
        <v>11852</v>
      </c>
      <c r="G157" s="11">
        <f t="shared" si="2"/>
        <v>1777800</v>
      </c>
      <c r="H157" s="20"/>
      <c r="I157" s="20"/>
      <c r="J157" s="20"/>
      <c r="K157" s="20"/>
      <c r="L157" s="20"/>
      <c r="M157" s="20"/>
      <c r="N157" s="20"/>
      <c r="O157" s="20"/>
      <c r="P157" s="51"/>
      <c r="Q157" s="20"/>
      <c r="R157" s="20"/>
      <c r="S157" s="20"/>
      <c r="T157" s="20"/>
      <c r="U157" s="20"/>
      <c r="V157" s="20"/>
      <c r="W157" s="20"/>
      <c r="X157" s="54">
        <v>11852</v>
      </c>
      <c r="Y157" s="20"/>
      <c r="Z157" s="20"/>
      <c r="AA157" s="20"/>
      <c r="AB157" s="20"/>
      <c r="AC157" s="20"/>
      <c r="AD157" s="51"/>
      <c r="AE157" s="20"/>
      <c r="AF157" s="20"/>
      <c r="AG157" s="20"/>
      <c r="AH157" s="20"/>
      <c r="AI157" s="20"/>
      <c r="AJ157" s="20"/>
      <c r="AK157" s="20"/>
      <c r="AL157" s="20"/>
      <c r="AM157" s="51"/>
      <c r="AN157" s="20"/>
      <c r="AO157" s="20"/>
      <c r="AP157" s="20"/>
      <c r="AQ157" s="20"/>
      <c r="AR157" s="51"/>
      <c r="AS157" s="20"/>
      <c r="AT157" s="20"/>
      <c r="AU157" s="41" t="s">
        <v>678</v>
      </c>
      <c r="AV157" s="56"/>
    </row>
    <row r="158" spans="1:48" ht="81" customHeight="1">
      <c r="A158" s="4">
        <v>156</v>
      </c>
      <c r="B158" s="7" t="s">
        <v>518</v>
      </c>
      <c r="C158" s="7" t="s">
        <v>519</v>
      </c>
      <c r="D158" s="6" t="s">
        <v>16</v>
      </c>
      <c r="E158" s="2">
        <v>1</v>
      </c>
      <c r="F158" s="12">
        <v>1289000</v>
      </c>
      <c r="G158" s="11">
        <f t="shared" si="2"/>
        <v>1289000</v>
      </c>
      <c r="H158" s="20"/>
      <c r="I158" s="20"/>
      <c r="J158" s="20"/>
      <c r="K158" s="20"/>
      <c r="L158" s="20"/>
      <c r="M158" s="20"/>
      <c r="N158" s="20"/>
      <c r="O158" s="20"/>
      <c r="P158" s="51"/>
      <c r="Q158" s="20"/>
      <c r="R158" s="20"/>
      <c r="S158" s="20"/>
      <c r="T158" s="20"/>
      <c r="U158" s="20"/>
      <c r="V158" s="20"/>
      <c r="W158" s="20"/>
      <c r="X158" s="51"/>
      <c r="Y158" s="20"/>
      <c r="Z158" s="20"/>
      <c r="AA158" s="20"/>
      <c r="AB158" s="20"/>
      <c r="AC158" s="20"/>
      <c r="AD158" s="51"/>
      <c r="AE158" s="20"/>
      <c r="AF158" s="20"/>
      <c r="AG158" s="20"/>
      <c r="AH158" s="20"/>
      <c r="AI158" s="22">
        <v>1289000</v>
      </c>
      <c r="AJ158" s="20"/>
      <c r="AK158" s="20"/>
      <c r="AL158" s="20"/>
      <c r="AM158" s="51"/>
      <c r="AN158" s="20"/>
      <c r="AO158" s="20"/>
      <c r="AP158" s="20"/>
      <c r="AQ158" s="20"/>
      <c r="AR158" s="51"/>
      <c r="AS158" s="20"/>
      <c r="AT158" s="20"/>
      <c r="AU158" s="41" t="s">
        <v>618</v>
      </c>
      <c r="AV158" s="56"/>
    </row>
    <row r="159" spans="1:48" ht="81" customHeight="1">
      <c r="A159" s="4">
        <v>157</v>
      </c>
      <c r="B159" s="34" t="s">
        <v>248</v>
      </c>
      <c r="C159" s="34" t="s">
        <v>249</v>
      </c>
      <c r="D159" s="1" t="s">
        <v>16</v>
      </c>
      <c r="E159" s="2">
        <v>40</v>
      </c>
      <c r="F159" s="11">
        <v>29150</v>
      </c>
      <c r="G159" s="11">
        <f t="shared" si="2"/>
        <v>1166000</v>
      </c>
      <c r="H159" s="20"/>
      <c r="I159" s="20"/>
      <c r="J159" s="20"/>
      <c r="K159" s="20"/>
      <c r="L159" s="20"/>
      <c r="M159" s="20"/>
      <c r="N159" s="20"/>
      <c r="O159" s="20"/>
      <c r="P159" s="51"/>
      <c r="Q159" s="20"/>
      <c r="R159" s="20"/>
      <c r="S159" s="20"/>
      <c r="T159" s="20"/>
      <c r="U159" s="20"/>
      <c r="V159" s="20"/>
      <c r="W159" s="20"/>
      <c r="X159" s="51"/>
      <c r="Y159" s="20"/>
      <c r="Z159" s="20"/>
      <c r="AA159" s="20"/>
      <c r="AB159" s="20"/>
      <c r="AC159" s="20"/>
      <c r="AD159" s="51"/>
      <c r="AE159" s="20"/>
      <c r="AF159" s="20"/>
      <c r="AG159" s="20"/>
      <c r="AH159" s="20"/>
      <c r="AI159" s="20"/>
      <c r="AJ159" s="20"/>
      <c r="AK159" s="20"/>
      <c r="AL159" s="20"/>
      <c r="AM159" s="51"/>
      <c r="AN159" s="20"/>
      <c r="AO159" s="20"/>
      <c r="AP159" s="20"/>
      <c r="AQ159" s="20"/>
      <c r="AR159" s="51"/>
      <c r="AS159" s="20"/>
      <c r="AT159" s="20"/>
      <c r="AU159" s="49" t="s">
        <v>652</v>
      </c>
    </row>
    <row r="160" spans="1:48" ht="81" customHeight="1">
      <c r="A160" s="4">
        <v>158</v>
      </c>
      <c r="B160" s="34" t="s">
        <v>250</v>
      </c>
      <c r="C160" s="34" t="s">
        <v>251</v>
      </c>
      <c r="D160" s="1" t="s">
        <v>16</v>
      </c>
      <c r="E160" s="2">
        <v>20</v>
      </c>
      <c r="F160" s="11">
        <v>26990</v>
      </c>
      <c r="G160" s="11">
        <f t="shared" si="2"/>
        <v>539800</v>
      </c>
      <c r="H160" s="20"/>
      <c r="I160" s="20"/>
      <c r="J160" s="20"/>
      <c r="K160" s="20"/>
      <c r="L160" s="20"/>
      <c r="M160" s="20"/>
      <c r="N160" s="20"/>
      <c r="O160" s="20"/>
      <c r="P160" s="51"/>
      <c r="Q160" s="20"/>
      <c r="R160" s="20"/>
      <c r="S160" s="20"/>
      <c r="T160" s="20"/>
      <c r="U160" s="20"/>
      <c r="V160" s="20"/>
      <c r="W160" s="20"/>
      <c r="X160" s="51"/>
      <c r="Y160" s="20"/>
      <c r="Z160" s="20"/>
      <c r="AA160" s="20"/>
      <c r="AB160" s="20"/>
      <c r="AC160" s="20"/>
      <c r="AD160" s="51"/>
      <c r="AE160" s="20"/>
      <c r="AF160" s="20"/>
      <c r="AG160" s="20"/>
      <c r="AH160" s="20"/>
      <c r="AI160" s="20"/>
      <c r="AJ160" s="20"/>
      <c r="AK160" s="20"/>
      <c r="AL160" s="20"/>
      <c r="AM160" s="51"/>
      <c r="AN160" s="20"/>
      <c r="AO160" s="20"/>
      <c r="AP160" s="20"/>
      <c r="AQ160" s="20"/>
      <c r="AR160" s="51"/>
      <c r="AS160" s="20"/>
      <c r="AT160" s="20"/>
      <c r="AU160" s="49" t="s">
        <v>652</v>
      </c>
    </row>
    <row r="161" spans="1:48" ht="81" customHeight="1">
      <c r="A161" s="4">
        <v>159</v>
      </c>
      <c r="B161" s="34" t="s">
        <v>252</v>
      </c>
      <c r="C161" s="34" t="s">
        <v>253</v>
      </c>
      <c r="D161" s="1" t="s">
        <v>16</v>
      </c>
      <c r="E161" s="2">
        <v>2</v>
      </c>
      <c r="F161" s="11">
        <v>146890</v>
      </c>
      <c r="G161" s="11">
        <f t="shared" si="2"/>
        <v>293780</v>
      </c>
      <c r="H161" s="20"/>
      <c r="I161" s="20"/>
      <c r="J161" s="20"/>
      <c r="K161" s="20"/>
      <c r="L161" s="20"/>
      <c r="M161" s="20"/>
      <c r="N161" s="20"/>
      <c r="O161" s="20"/>
      <c r="P161" s="51"/>
      <c r="Q161" s="20"/>
      <c r="R161" s="20"/>
      <c r="S161" s="20"/>
      <c r="T161" s="20"/>
      <c r="U161" s="20"/>
      <c r="V161" s="20"/>
      <c r="W161" s="20"/>
      <c r="X161" s="51"/>
      <c r="Y161" s="20"/>
      <c r="Z161" s="20"/>
      <c r="AA161" s="20"/>
      <c r="AB161" s="20"/>
      <c r="AC161" s="20"/>
      <c r="AD161" s="51"/>
      <c r="AE161" s="20"/>
      <c r="AF161" s="20"/>
      <c r="AG161" s="20"/>
      <c r="AH161" s="20"/>
      <c r="AI161" s="20"/>
      <c r="AJ161" s="20"/>
      <c r="AK161" s="20"/>
      <c r="AL161" s="20"/>
      <c r="AM161" s="51"/>
      <c r="AN161" s="20"/>
      <c r="AO161" s="20"/>
      <c r="AP161" s="20"/>
      <c r="AQ161" s="20"/>
      <c r="AR161" s="51"/>
      <c r="AS161" s="20"/>
      <c r="AT161" s="20"/>
      <c r="AU161" s="49" t="s">
        <v>652</v>
      </c>
    </row>
    <row r="162" spans="1:48" ht="81" customHeight="1">
      <c r="A162" s="4">
        <v>160</v>
      </c>
      <c r="B162" s="34" t="s">
        <v>254</v>
      </c>
      <c r="C162" s="34" t="s">
        <v>255</v>
      </c>
      <c r="D162" s="1" t="s">
        <v>16</v>
      </c>
      <c r="E162" s="2">
        <v>2</v>
      </c>
      <c r="F162" s="11">
        <v>146890</v>
      </c>
      <c r="G162" s="11">
        <f t="shared" si="2"/>
        <v>293780</v>
      </c>
      <c r="H162" s="20"/>
      <c r="I162" s="20"/>
      <c r="J162" s="20"/>
      <c r="K162" s="20"/>
      <c r="L162" s="20"/>
      <c r="M162" s="20"/>
      <c r="N162" s="20"/>
      <c r="O162" s="20"/>
      <c r="P162" s="51"/>
      <c r="Q162" s="20"/>
      <c r="R162" s="20"/>
      <c r="S162" s="20"/>
      <c r="T162" s="20"/>
      <c r="U162" s="20"/>
      <c r="V162" s="20"/>
      <c r="W162" s="20"/>
      <c r="X162" s="51"/>
      <c r="Y162" s="20"/>
      <c r="Z162" s="20"/>
      <c r="AA162" s="20"/>
      <c r="AB162" s="20"/>
      <c r="AC162" s="20"/>
      <c r="AD162" s="51"/>
      <c r="AE162" s="20"/>
      <c r="AF162" s="20"/>
      <c r="AG162" s="20"/>
      <c r="AH162" s="20"/>
      <c r="AI162" s="20"/>
      <c r="AJ162" s="20"/>
      <c r="AK162" s="20"/>
      <c r="AL162" s="20"/>
      <c r="AM162" s="51"/>
      <c r="AN162" s="20"/>
      <c r="AO162" s="20"/>
      <c r="AP162" s="20"/>
      <c r="AQ162" s="20"/>
      <c r="AR162" s="51"/>
      <c r="AS162" s="20"/>
      <c r="AT162" s="20"/>
      <c r="AU162" s="49" t="s">
        <v>652</v>
      </c>
    </row>
    <row r="163" spans="1:48" ht="81" customHeight="1">
      <c r="A163" s="4">
        <v>161</v>
      </c>
      <c r="B163" s="34" t="s">
        <v>256</v>
      </c>
      <c r="C163" s="34" t="s">
        <v>257</v>
      </c>
      <c r="D163" s="1" t="s">
        <v>16</v>
      </c>
      <c r="E163" s="2">
        <v>2</v>
      </c>
      <c r="F163" s="11">
        <v>90000</v>
      </c>
      <c r="G163" s="11">
        <f t="shared" si="2"/>
        <v>180000</v>
      </c>
      <c r="H163" s="20"/>
      <c r="I163" s="20"/>
      <c r="J163" s="20"/>
      <c r="K163" s="20"/>
      <c r="L163" s="20"/>
      <c r="M163" s="20"/>
      <c r="N163" s="20"/>
      <c r="O163" s="20"/>
      <c r="P163" s="51"/>
      <c r="Q163" s="20"/>
      <c r="R163" s="20"/>
      <c r="S163" s="20"/>
      <c r="T163" s="20"/>
      <c r="U163" s="20"/>
      <c r="V163" s="20"/>
      <c r="W163" s="20"/>
      <c r="X163" s="51"/>
      <c r="Y163" s="20"/>
      <c r="Z163" s="20"/>
      <c r="AA163" s="20"/>
      <c r="AB163" s="20"/>
      <c r="AC163" s="20"/>
      <c r="AD163" s="51"/>
      <c r="AE163" s="20"/>
      <c r="AF163" s="20"/>
      <c r="AG163" s="20"/>
      <c r="AH163" s="20"/>
      <c r="AI163" s="20"/>
      <c r="AJ163" s="20"/>
      <c r="AK163" s="20"/>
      <c r="AL163" s="20"/>
      <c r="AM163" s="51"/>
      <c r="AN163" s="20"/>
      <c r="AO163" s="20"/>
      <c r="AP163" s="20"/>
      <c r="AQ163" s="20"/>
      <c r="AR163" s="51"/>
      <c r="AS163" s="20"/>
      <c r="AT163" s="20"/>
      <c r="AU163" s="49" t="s">
        <v>652</v>
      </c>
    </row>
    <row r="164" spans="1:48" ht="81" customHeight="1">
      <c r="A164" s="4">
        <v>162</v>
      </c>
      <c r="B164" s="34" t="s">
        <v>258</v>
      </c>
      <c r="C164" s="34" t="s">
        <v>258</v>
      </c>
      <c r="D164" s="1" t="s">
        <v>16</v>
      </c>
      <c r="E164" s="2">
        <v>2</v>
      </c>
      <c r="F164" s="11">
        <v>125000</v>
      </c>
      <c r="G164" s="11">
        <f t="shared" si="2"/>
        <v>250000</v>
      </c>
      <c r="H164" s="20"/>
      <c r="I164" s="20"/>
      <c r="J164" s="20"/>
      <c r="K164" s="20"/>
      <c r="L164" s="20"/>
      <c r="M164" s="20"/>
      <c r="N164" s="20"/>
      <c r="O164" s="20"/>
      <c r="P164" s="51"/>
      <c r="Q164" s="20"/>
      <c r="R164" s="20"/>
      <c r="S164" s="20"/>
      <c r="T164" s="20"/>
      <c r="U164" s="20"/>
      <c r="V164" s="20"/>
      <c r="W164" s="20"/>
      <c r="X164" s="51"/>
      <c r="Y164" s="20"/>
      <c r="Z164" s="20"/>
      <c r="AA164" s="20"/>
      <c r="AB164" s="20"/>
      <c r="AC164" s="20"/>
      <c r="AD164" s="51"/>
      <c r="AE164" s="20"/>
      <c r="AF164" s="20"/>
      <c r="AG164" s="20"/>
      <c r="AH164" s="20"/>
      <c r="AI164" s="20"/>
      <c r="AJ164" s="20"/>
      <c r="AK164" s="20"/>
      <c r="AL164" s="20"/>
      <c r="AM164" s="51"/>
      <c r="AN164" s="20"/>
      <c r="AO164" s="20"/>
      <c r="AP164" s="20"/>
      <c r="AQ164" s="20"/>
      <c r="AR164" s="51"/>
      <c r="AS164" s="20"/>
      <c r="AT164" s="20"/>
      <c r="AU164" s="49" t="s">
        <v>652</v>
      </c>
    </row>
    <row r="165" spans="1:48" ht="81" customHeight="1">
      <c r="A165" s="4">
        <v>163</v>
      </c>
      <c r="B165" s="7" t="s">
        <v>520</v>
      </c>
      <c r="C165" s="7" t="s">
        <v>520</v>
      </c>
      <c r="D165" s="6" t="s">
        <v>16</v>
      </c>
      <c r="E165" s="2">
        <v>1</v>
      </c>
      <c r="F165" s="12">
        <v>130000</v>
      </c>
      <c r="G165" s="11">
        <f t="shared" si="2"/>
        <v>130000</v>
      </c>
      <c r="H165" s="20"/>
      <c r="I165" s="20"/>
      <c r="J165" s="20"/>
      <c r="K165" s="20"/>
      <c r="L165" s="20"/>
      <c r="M165" s="20"/>
      <c r="N165" s="20"/>
      <c r="O165" s="20"/>
      <c r="P165" s="51"/>
      <c r="Q165" s="20"/>
      <c r="R165" s="20"/>
      <c r="S165" s="20"/>
      <c r="T165" s="20"/>
      <c r="U165" s="20"/>
      <c r="V165" s="20"/>
      <c r="W165" s="20"/>
      <c r="X165" s="51"/>
      <c r="Y165" s="20"/>
      <c r="Z165" s="20"/>
      <c r="AA165" s="20"/>
      <c r="AB165" s="20"/>
      <c r="AC165" s="20"/>
      <c r="AD165" s="51"/>
      <c r="AE165" s="20"/>
      <c r="AF165" s="20"/>
      <c r="AG165" s="20"/>
      <c r="AH165" s="20"/>
      <c r="AI165" s="20"/>
      <c r="AJ165" s="20"/>
      <c r="AK165" s="20"/>
      <c r="AL165" s="20"/>
      <c r="AM165" s="51"/>
      <c r="AN165" s="20"/>
      <c r="AO165" s="20"/>
      <c r="AP165" s="20"/>
      <c r="AQ165" s="20"/>
      <c r="AR165" s="51"/>
      <c r="AS165" s="20"/>
      <c r="AT165" s="20"/>
      <c r="AU165" s="49" t="s">
        <v>652</v>
      </c>
    </row>
    <row r="166" spans="1:48" ht="81" customHeight="1">
      <c r="A166" s="4">
        <v>164</v>
      </c>
      <c r="B166" s="7" t="s">
        <v>521</v>
      </c>
      <c r="C166" s="7" t="s">
        <v>521</v>
      </c>
      <c r="D166" s="6" t="s">
        <v>16</v>
      </c>
      <c r="E166" s="2">
        <v>1</v>
      </c>
      <c r="F166" s="12">
        <v>175000</v>
      </c>
      <c r="G166" s="11">
        <f t="shared" si="2"/>
        <v>175000</v>
      </c>
      <c r="H166" s="20"/>
      <c r="I166" s="20"/>
      <c r="J166" s="20"/>
      <c r="K166" s="20"/>
      <c r="L166" s="20"/>
      <c r="M166" s="20"/>
      <c r="N166" s="20"/>
      <c r="O166" s="20"/>
      <c r="P166" s="51"/>
      <c r="Q166" s="20"/>
      <c r="R166" s="20"/>
      <c r="S166" s="20"/>
      <c r="T166" s="20"/>
      <c r="U166" s="20"/>
      <c r="V166" s="20"/>
      <c r="W166" s="20"/>
      <c r="X166" s="51"/>
      <c r="Y166" s="20"/>
      <c r="Z166" s="20"/>
      <c r="AA166" s="20"/>
      <c r="AB166" s="20"/>
      <c r="AC166" s="20"/>
      <c r="AD166" s="51"/>
      <c r="AE166" s="20"/>
      <c r="AF166" s="20"/>
      <c r="AG166" s="20"/>
      <c r="AH166" s="20"/>
      <c r="AI166" s="20"/>
      <c r="AJ166" s="20"/>
      <c r="AK166" s="20"/>
      <c r="AL166" s="20"/>
      <c r="AM166" s="51"/>
      <c r="AN166" s="20"/>
      <c r="AO166" s="20"/>
      <c r="AP166" s="20"/>
      <c r="AQ166" s="20"/>
      <c r="AR166" s="51"/>
      <c r="AS166" s="20"/>
      <c r="AT166" s="20"/>
      <c r="AU166" s="49" t="s">
        <v>652</v>
      </c>
    </row>
    <row r="167" spans="1:48" ht="81" customHeight="1">
      <c r="A167" s="4">
        <v>165</v>
      </c>
      <c r="B167" s="7" t="s">
        <v>522</v>
      </c>
      <c r="C167" s="7" t="s">
        <v>522</v>
      </c>
      <c r="D167" s="6" t="s">
        <v>16</v>
      </c>
      <c r="E167" s="2">
        <v>1</v>
      </c>
      <c r="F167" s="12">
        <v>175000</v>
      </c>
      <c r="G167" s="11">
        <f t="shared" si="2"/>
        <v>175000</v>
      </c>
      <c r="H167" s="20"/>
      <c r="I167" s="20"/>
      <c r="J167" s="20"/>
      <c r="K167" s="20"/>
      <c r="L167" s="20"/>
      <c r="M167" s="20"/>
      <c r="N167" s="20"/>
      <c r="O167" s="20"/>
      <c r="P167" s="51"/>
      <c r="Q167" s="20"/>
      <c r="R167" s="20"/>
      <c r="S167" s="20"/>
      <c r="T167" s="20"/>
      <c r="U167" s="20"/>
      <c r="V167" s="20"/>
      <c r="W167" s="20"/>
      <c r="X167" s="51"/>
      <c r="Y167" s="20"/>
      <c r="Z167" s="20"/>
      <c r="AA167" s="20"/>
      <c r="AB167" s="20"/>
      <c r="AC167" s="20"/>
      <c r="AD167" s="51"/>
      <c r="AE167" s="20"/>
      <c r="AF167" s="20"/>
      <c r="AG167" s="20"/>
      <c r="AH167" s="20"/>
      <c r="AI167" s="20"/>
      <c r="AJ167" s="20"/>
      <c r="AK167" s="20"/>
      <c r="AL167" s="20"/>
      <c r="AM167" s="51"/>
      <c r="AN167" s="20"/>
      <c r="AO167" s="20"/>
      <c r="AP167" s="20"/>
      <c r="AQ167" s="20"/>
      <c r="AR167" s="51"/>
      <c r="AS167" s="20"/>
      <c r="AT167" s="20"/>
      <c r="AU167" s="49" t="s">
        <v>652</v>
      </c>
    </row>
    <row r="168" spans="1:48" ht="81" customHeight="1">
      <c r="A168" s="4">
        <v>166</v>
      </c>
      <c r="B168" s="34" t="s">
        <v>259</v>
      </c>
      <c r="C168" s="34" t="s">
        <v>260</v>
      </c>
      <c r="D168" s="1" t="s">
        <v>16</v>
      </c>
      <c r="E168" s="2">
        <v>200</v>
      </c>
      <c r="F168" s="11">
        <v>3790</v>
      </c>
      <c r="G168" s="11">
        <f t="shared" si="2"/>
        <v>758000</v>
      </c>
      <c r="H168" s="20"/>
      <c r="I168" s="20"/>
      <c r="J168" s="20"/>
      <c r="K168" s="20"/>
      <c r="L168" s="20"/>
      <c r="M168" s="20"/>
      <c r="N168" s="20"/>
      <c r="O168" s="20"/>
      <c r="P168" s="51"/>
      <c r="Q168" s="20"/>
      <c r="R168" s="20"/>
      <c r="S168" s="20"/>
      <c r="T168" s="20"/>
      <c r="U168" s="20"/>
      <c r="V168" s="20"/>
      <c r="W168" s="20"/>
      <c r="X168" s="51"/>
      <c r="Y168" s="20"/>
      <c r="Z168" s="20"/>
      <c r="AA168" s="20"/>
      <c r="AB168" s="20"/>
      <c r="AC168" s="20"/>
      <c r="AD168" s="51"/>
      <c r="AE168" s="20"/>
      <c r="AF168" s="20"/>
      <c r="AG168" s="20"/>
      <c r="AH168" s="20"/>
      <c r="AI168" s="20"/>
      <c r="AJ168" s="20"/>
      <c r="AK168" s="20"/>
      <c r="AL168" s="20"/>
      <c r="AM168" s="51"/>
      <c r="AN168" s="22">
        <v>3700</v>
      </c>
      <c r="AO168" s="20"/>
      <c r="AP168" s="20"/>
      <c r="AQ168" s="20"/>
      <c r="AR168" s="51"/>
      <c r="AS168" s="20"/>
      <c r="AT168" s="20"/>
      <c r="AU168" s="41" t="s">
        <v>623</v>
      </c>
      <c r="AV168" s="56"/>
    </row>
    <row r="169" spans="1:48" ht="81" customHeight="1">
      <c r="A169" s="4">
        <v>167</v>
      </c>
      <c r="B169" s="34" t="s">
        <v>261</v>
      </c>
      <c r="C169" s="34" t="s">
        <v>262</v>
      </c>
      <c r="D169" s="1" t="s">
        <v>16</v>
      </c>
      <c r="E169" s="2">
        <v>2</v>
      </c>
      <c r="F169" s="11">
        <v>31000</v>
      </c>
      <c r="G169" s="11">
        <f t="shared" si="2"/>
        <v>62000</v>
      </c>
      <c r="H169" s="20"/>
      <c r="I169" s="20"/>
      <c r="J169" s="20"/>
      <c r="K169" s="20"/>
      <c r="L169" s="20"/>
      <c r="M169" s="20"/>
      <c r="N169" s="20"/>
      <c r="O169" s="20"/>
      <c r="P169" s="51"/>
      <c r="Q169" s="20"/>
      <c r="R169" s="20"/>
      <c r="S169" s="20"/>
      <c r="T169" s="20"/>
      <c r="U169" s="20"/>
      <c r="V169" s="20"/>
      <c r="W169" s="22">
        <v>30200</v>
      </c>
      <c r="X169" s="51"/>
      <c r="Y169" s="20"/>
      <c r="Z169" s="20"/>
      <c r="AA169" s="20"/>
      <c r="AB169" s="20"/>
      <c r="AC169" s="20"/>
      <c r="AD169" s="51"/>
      <c r="AE169" s="20"/>
      <c r="AF169" s="20"/>
      <c r="AG169" s="20"/>
      <c r="AH169" s="20"/>
      <c r="AI169" s="20"/>
      <c r="AJ169" s="20"/>
      <c r="AK169" s="20"/>
      <c r="AL169" s="20"/>
      <c r="AM169" s="51"/>
      <c r="AN169" s="20"/>
      <c r="AO169" s="20"/>
      <c r="AP169" s="20"/>
      <c r="AQ169" s="20"/>
      <c r="AR169" s="51"/>
      <c r="AS169" s="20"/>
      <c r="AT169" s="20"/>
      <c r="AU169" s="41" t="s">
        <v>608</v>
      </c>
      <c r="AV169" s="56"/>
    </row>
    <row r="170" spans="1:48" ht="81" customHeight="1">
      <c r="A170" s="4">
        <v>168</v>
      </c>
      <c r="B170" s="34" t="s">
        <v>263</v>
      </c>
      <c r="C170" s="34" t="s">
        <v>264</v>
      </c>
      <c r="D170" s="1" t="s">
        <v>16</v>
      </c>
      <c r="E170" s="2">
        <v>80</v>
      </c>
      <c r="F170" s="11">
        <v>6700</v>
      </c>
      <c r="G170" s="11">
        <f t="shared" si="2"/>
        <v>536000</v>
      </c>
      <c r="H170" s="20"/>
      <c r="I170" s="20"/>
      <c r="J170" s="20"/>
      <c r="K170" s="20"/>
      <c r="L170" s="20"/>
      <c r="M170" s="20"/>
      <c r="N170" s="20"/>
      <c r="O170" s="20"/>
      <c r="P170" s="51"/>
      <c r="Q170" s="20"/>
      <c r="R170" s="20"/>
      <c r="S170" s="20"/>
      <c r="T170" s="20"/>
      <c r="U170" s="20"/>
      <c r="V170" s="20"/>
      <c r="W170" s="22">
        <v>6700</v>
      </c>
      <c r="X170" s="51"/>
      <c r="Y170" s="20"/>
      <c r="Z170" s="20"/>
      <c r="AA170" s="20"/>
      <c r="AB170" s="20"/>
      <c r="AC170" s="20"/>
      <c r="AD170" s="51"/>
      <c r="AE170" s="20"/>
      <c r="AF170" s="20"/>
      <c r="AG170" s="20"/>
      <c r="AH170" s="20"/>
      <c r="AI170" s="20"/>
      <c r="AJ170" s="20"/>
      <c r="AK170" s="20"/>
      <c r="AL170" s="20"/>
      <c r="AM170" s="51"/>
      <c r="AN170" s="20"/>
      <c r="AO170" s="20"/>
      <c r="AP170" s="20"/>
      <c r="AQ170" s="20"/>
      <c r="AR170" s="51"/>
      <c r="AS170" s="20"/>
      <c r="AT170" s="20"/>
      <c r="AU170" s="41" t="s">
        <v>608</v>
      </c>
      <c r="AV170" s="56"/>
    </row>
    <row r="171" spans="1:48" ht="81" customHeight="1">
      <c r="A171" s="4">
        <v>169</v>
      </c>
      <c r="B171" s="34" t="s">
        <v>265</v>
      </c>
      <c r="C171" s="34" t="s">
        <v>266</v>
      </c>
      <c r="D171" s="1" t="s">
        <v>16</v>
      </c>
      <c r="E171" s="2">
        <v>4</v>
      </c>
      <c r="F171" s="11">
        <v>6700</v>
      </c>
      <c r="G171" s="11">
        <f t="shared" si="2"/>
        <v>26800</v>
      </c>
      <c r="H171" s="20"/>
      <c r="I171" s="20"/>
      <c r="J171" s="20"/>
      <c r="K171" s="20"/>
      <c r="L171" s="20"/>
      <c r="M171" s="20"/>
      <c r="N171" s="20"/>
      <c r="O171" s="20"/>
      <c r="P171" s="51"/>
      <c r="Q171" s="20"/>
      <c r="R171" s="20"/>
      <c r="S171" s="20"/>
      <c r="T171" s="20"/>
      <c r="U171" s="20"/>
      <c r="V171" s="20"/>
      <c r="W171" s="20"/>
      <c r="X171" s="51"/>
      <c r="Y171" s="20"/>
      <c r="Z171" s="20"/>
      <c r="AA171" s="20"/>
      <c r="AB171" s="20"/>
      <c r="AC171" s="20"/>
      <c r="AD171" s="51"/>
      <c r="AE171" s="20"/>
      <c r="AF171" s="20"/>
      <c r="AG171" s="20"/>
      <c r="AH171" s="20"/>
      <c r="AI171" s="20"/>
      <c r="AJ171" s="20"/>
      <c r="AK171" s="20"/>
      <c r="AL171" s="20"/>
      <c r="AM171" s="51"/>
      <c r="AN171" s="20"/>
      <c r="AO171" s="20"/>
      <c r="AP171" s="20"/>
      <c r="AQ171" s="20"/>
      <c r="AR171" s="51"/>
      <c r="AS171" s="20"/>
      <c r="AT171" s="20"/>
      <c r="AU171" s="49" t="s">
        <v>652</v>
      </c>
    </row>
    <row r="172" spans="1:48" ht="81" customHeight="1">
      <c r="A172" s="4">
        <v>170</v>
      </c>
      <c r="B172" s="34" t="s">
        <v>267</v>
      </c>
      <c r="C172" s="34" t="s">
        <v>268</v>
      </c>
      <c r="D172" s="1" t="s">
        <v>16</v>
      </c>
      <c r="E172" s="2">
        <v>70</v>
      </c>
      <c r="F172" s="11">
        <v>800</v>
      </c>
      <c r="G172" s="11">
        <f t="shared" si="2"/>
        <v>56000</v>
      </c>
      <c r="H172" s="20"/>
      <c r="I172" s="20"/>
      <c r="J172" s="20"/>
      <c r="K172" s="20"/>
      <c r="L172" s="20"/>
      <c r="M172" s="20"/>
      <c r="N172" s="20"/>
      <c r="O172" s="20"/>
      <c r="P172" s="51"/>
      <c r="Q172" s="20"/>
      <c r="R172" s="20"/>
      <c r="S172" s="20"/>
      <c r="T172" s="20"/>
      <c r="U172" s="20"/>
      <c r="V172" s="20"/>
      <c r="W172" s="20"/>
      <c r="X172" s="51"/>
      <c r="Y172" s="20"/>
      <c r="Z172" s="20"/>
      <c r="AA172" s="20"/>
      <c r="AB172" s="20"/>
      <c r="AC172" s="20"/>
      <c r="AD172" s="51"/>
      <c r="AE172" s="20"/>
      <c r="AF172" s="20"/>
      <c r="AG172" s="20"/>
      <c r="AH172" s="20"/>
      <c r="AI172" s="20"/>
      <c r="AJ172" s="20"/>
      <c r="AK172" s="20"/>
      <c r="AL172" s="20"/>
      <c r="AM172" s="51"/>
      <c r="AN172" s="20"/>
      <c r="AO172" s="20"/>
      <c r="AP172" s="20"/>
      <c r="AQ172" s="20"/>
      <c r="AR172" s="51"/>
      <c r="AS172" s="20"/>
      <c r="AT172" s="20"/>
      <c r="AU172" s="49" t="s">
        <v>652</v>
      </c>
    </row>
    <row r="173" spans="1:48" ht="81" customHeight="1">
      <c r="A173" s="4">
        <v>171</v>
      </c>
      <c r="B173" s="34" t="s">
        <v>558</v>
      </c>
      <c r="C173" s="34" t="s">
        <v>269</v>
      </c>
      <c r="D173" s="1" t="s">
        <v>16</v>
      </c>
      <c r="E173" s="2">
        <v>200</v>
      </c>
      <c r="F173" s="11">
        <v>1640</v>
      </c>
      <c r="G173" s="11">
        <f t="shared" si="2"/>
        <v>328000</v>
      </c>
      <c r="H173" s="20"/>
      <c r="I173" s="20"/>
      <c r="J173" s="20"/>
      <c r="K173" s="20"/>
      <c r="L173" s="20"/>
      <c r="M173" s="20"/>
      <c r="N173" s="20"/>
      <c r="O173" s="20"/>
      <c r="P173" s="51"/>
      <c r="Q173" s="20"/>
      <c r="R173" s="20"/>
      <c r="S173" s="20"/>
      <c r="T173" s="20"/>
      <c r="U173" s="20"/>
      <c r="V173" s="20"/>
      <c r="W173" s="20"/>
      <c r="X173" s="51"/>
      <c r="Y173" s="20"/>
      <c r="Z173" s="20"/>
      <c r="AA173" s="20"/>
      <c r="AB173" s="32" t="s">
        <v>688</v>
      </c>
      <c r="AC173" s="20"/>
      <c r="AD173" s="51"/>
      <c r="AE173" s="20"/>
      <c r="AF173" s="20"/>
      <c r="AG173" s="20"/>
      <c r="AH173" s="20"/>
      <c r="AI173" s="20"/>
      <c r="AJ173" s="20"/>
      <c r="AK173" s="20"/>
      <c r="AL173" s="20"/>
      <c r="AM173" s="51"/>
      <c r="AN173" s="20"/>
      <c r="AO173" s="20"/>
      <c r="AP173" s="20"/>
      <c r="AQ173" s="20"/>
      <c r="AR173" s="51"/>
      <c r="AS173" s="20"/>
      <c r="AT173" s="20"/>
      <c r="AU173" s="49" t="s">
        <v>652</v>
      </c>
    </row>
    <row r="174" spans="1:48" ht="81" customHeight="1">
      <c r="A174" s="4">
        <v>172</v>
      </c>
      <c r="B174" s="34" t="s">
        <v>558</v>
      </c>
      <c r="C174" s="34" t="s">
        <v>270</v>
      </c>
      <c r="D174" s="1" t="s">
        <v>16</v>
      </c>
      <c r="E174" s="2">
        <v>120</v>
      </c>
      <c r="F174" s="11">
        <v>1640</v>
      </c>
      <c r="G174" s="11">
        <f t="shared" si="2"/>
        <v>196800</v>
      </c>
      <c r="H174" s="20"/>
      <c r="I174" s="20"/>
      <c r="J174" s="20"/>
      <c r="K174" s="20"/>
      <c r="L174" s="20"/>
      <c r="M174" s="20"/>
      <c r="N174" s="20"/>
      <c r="O174" s="20"/>
      <c r="P174" s="51"/>
      <c r="Q174" s="20"/>
      <c r="R174" s="20"/>
      <c r="S174" s="20"/>
      <c r="T174" s="20"/>
      <c r="U174" s="20"/>
      <c r="V174" s="20"/>
      <c r="W174" s="20"/>
      <c r="X174" s="51"/>
      <c r="Y174" s="20"/>
      <c r="Z174" s="20"/>
      <c r="AA174" s="20"/>
      <c r="AB174" s="22">
        <v>1350</v>
      </c>
      <c r="AC174" s="20"/>
      <c r="AD174" s="51"/>
      <c r="AE174" s="20"/>
      <c r="AF174" s="20"/>
      <c r="AG174" s="20"/>
      <c r="AH174" s="20"/>
      <c r="AI174" s="20"/>
      <c r="AJ174" s="20"/>
      <c r="AK174" s="20"/>
      <c r="AL174" s="20"/>
      <c r="AM174" s="51"/>
      <c r="AN174" s="20"/>
      <c r="AO174" s="20"/>
      <c r="AP174" s="20"/>
      <c r="AQ174" s="20"/>
      <c r="AR174" s="51"/>
      <c r="AS174" s="20"/>
      <c r="AT174" s="20"/>
      <c r="AU174" s="41" t="s">
        <v>612</v>
      </c>
      <c r="AV174" s="56"/>
    </row>
    <row r="175" spans="1:48" ht="81" customHeight="1">
      <c r="A175" s="4">
        <v>173</v>
      </c>
      <c r="B175" s="34" t="s">
        <v>559</v>
      </c>
      <c r="C175" s="34" t="s">
        <v>271</v>
      </c>
      <c r="D175" s="1" t="s">
        <v>16</v>
      </c>
      <c r="E175" s="2">
        <v>110</v>
      </c>
      <c r="F175" s="11">
        <v>750</v>
      </c>
      <c r="G175" s="11">
        <f t="shared" si="2"/>
        <v>82500</v>
      </c>
      <c r="H175" s="20"/>
      <c r="I175" s="20"/>
      <c r="J175" s="20"/>
      <c r="K175" s="20"/>
      <c r="L175" s="20"/>
      <c r="M175" s="20"/>
      <c r="N175" s="20"/>
      <c r="O175" s="20"/>
      <c r="P175" s="51"/>
      <c r="Q175" s="20"/>
      <c r="R175" s="20"/>
      <c r="S175" s="20"/>
      <c r="T175" s="20"/>
      <c r="U175" s="20"/>
      <c r="V175" s="20"/>
      <c r="W175" s="20"/>
      <c r="X175" s="51"/>
      <c r="Y175" s="20"/>
      <c r="Z175" s="20"/>
      <c r="AA175" s="20"/>
      <c r="AB175" s="20">
        <v>750</v>
      </c>
      <c r="AC175" s="20"/>
      <c r="AD175" s="51"/>
      <c r="AE175" s="20"/>
      <c r="AF175" s="20"/>
      <c r="AG175" s="20"/>
      <c r="AH175" s="20"/>
      <c r="AI175" s="20"/>
      <c r="AJ175" s="20"/>
      <c r="AK175" s="20"/>
      <c r="AL175" s="20"/>
      <c r="AM175" s="51"/>
      <c r="AN175" s="20"/>
      <c r="AO175" s="20"/>
      <c r="AP175" s="20"/>
      <c r="AQ175" s="20"/>
      <c r="AR175" s="54">
        <v>750</v>
      </c>
      <c r="AS175" s="20"/>
      <c r="AT175" s="20"/>
      <c r="AU175" s="41" t="s">
        <v>627</v>
      </c>
      <c r="AV175" s="56"/>
    </row>
    <row r="176" spans="1:48" ht="81" customHeight="1">
      <c r="A176" s="4">
        <v>174</v>
      </c>
      <c r="B176" s="34" t="s">
        <v>272</v>
      </c>
      <c r="C176" s="34" t="s">
        <v>273</v>
      </c>
      <c r="D176" s="1" t="s">
        <v>16</v>
      </c>
      <c r="E176" s="2">
        <v>300</v>
      </c>
      <c r="F176" s="11">
        <v>740</v>
      </c>
      <c r="G176" s="11">
        <f t="shared" si="2"/>
        <v>222000</v>
      </c>
      <c r="H176" s="20"/>
      <c r="I176" s="20"/>
      <c r="J176" s="20"/>
      <c r="K176" s="20"/>
      <c r="L176" s="20"/>
      <c r="M176" s="20"/>
      <c r="N176" s="20"/>
      <c r="O176" s="20"/>
      <c r="P176" s="51"/>
      <c r="Q176" s="20"/>
      <c r="R176" s="20"/>
      <c r="S176" s="20"/>
      <c r="T176" s="20"/>
      <c r="U176" s="20"/>
      <c r="V176" s="20"/>
      <c r="W176" s="20"/>
      <c r="X176" s="51"/>
      <c r="Y176" s="20"/>
      <c r="Z176" s="20"/>
      <c r="AA176" s="20"/>
      <c r="AB176" s="20"/>
      <c r="AC176" s="20"/>
      <c r="AD176" s="51"/>
      <c r="AE176" s="20"/>
      <c r="AF176" s="20"/>
      <c r="AG176" s="20"/>
      <c r="AH176" s="20"/>
      <c r="AI176" s="20"/>
      <c r="AJ176" s="20"/>
      <c r="AK176" s="20"/>
      <c r="AL176" s="20"/>
      <c r="AM176" s="51"/>
      <c r="AN176" s="20"/>
      <c r="AO176" s="20"/>
      <c r="AP176" s="20"/>
      <c r="AQ176" s="20"/>
      <c r="AR176" s="54">
        <v>740</v>
      </c>
      <c r="AS176" s="20"/>
      <c r="AT176" s="20"/>
      <c r="AU176" s="41" t="s">
        <v>627</v>
      </c>
      <c r="AV176" s="56"/>
    </row>
    <row r="177" spans="1:48" ht="81" customHeight="1">
      <c r="A177" s="4">
        <v>175</v>
      </c>
      <c r="B177" s="34" t="s">
        <v>558</v>
      </c>
      <c r="C177" s="34" t="s">
        <v>274</v>
      </c>
      <c r="D177" s="1" t="s">
        <v>16</v>
      </c>
      <c r="E177" s="2">
        <v>140</v>
      </c>
      <c r="F177" s="11">
        <v>1350</v>
      </c>
      <c r="G177" s="11">
        <f t="shared" si="2"/>
        <v>189000</v>
      </c>
      <c r="H177" s="20"/>
      <c r="I177" s="20"/>
      <c r="J177" s="20"/>
      <c r="K177" s="20"/>
      <c r="L177" s="20"/>
      <c r="M177" s="20"/>
      <c r="N177" s="20"/>
      <c r="O177" s="20"/>
      <c r="P177" s="51"/>
      <c r="Q177" s="20"/>
      <c r="R177" s="20"/>
      <c r="S177" s="20"/>
      <c r="T177" s="20"/>
      <c r="U177" s="20"/>
      <c r="V177" s="20"/>
      <c r="W177" s="20"/>
      <c r="X177" s="51"/>
      <c r="Y177" s="20"/>
      <c r="Z177" s="20"/>
      <c r="AA177" s="20"/>
      <c r="AB177" s="20"/>
      <c r="AC177" s="20"/>
      <c r="AD177" s="51"/>
      <c r="AE177" s="20"/>
      <c r="AF177" s="20"/>
      <c r="AG177" s="20"/>
      <c r="AH177" s="20"/>
      <c r="AI177" s="20"/>
      <c r="AJ177" s="20"/>
      <c r="AK177" s="20"/>
      <c r="AL177" s="20"/>
      <c r="AM177" s="51"/>
      <c r="AN177" s="20"/>
      <c r="AO177" s="20"/>
      <c r="AP177" s="20"/>
      <c r="AQ177" s="20"/>
      <c r="AR177" s="54">
        <v>1350</v>
      </c>
      <c r="AS177" s="20"/>
      <c r="AT177" s="20"/>
      <c r="AU177" s="41" t="s">
        <v>627</v>
      </c>
      <c r="AV177" s="56"/>
    </row>
    <row r="178" spans="1:48" ht="81" customHeight="1">
      <c r="A178" s="4">
        <v>176</v>
      </c>
      <c r="B178" s="34" t="s">
        <v>560</v>
      </c>
      <c r="C178" s="34" t="s">
        <v>275</v>
      </c>
      <c r="D178" s="1" t="s">
        <v>16</v>
      </c>
      <c r="E178" s="2">
        <v>40</v>
      </c>
      <c r="F178" s="11">
        <v>2450</v>
      </c>
      <c r="G178" s="11">
        <f t="shared" si="2"/>
        <v>98000</v>
      </c>
      <c r="H178" s="20"/>
      <c r="I178" s="20"/>
      <c r="J178" s="20"/>
      <c r="K178" s="20"/>
      <c r="L178" s="20"/>
      <c r="M178" s="20"/>
      <c r="N178" s="20"/>
      <c r="O178" s="20"/>
      <c r="P178" s="51"/>
      <c r="Q178" s="20"/>
      <c r="R178" s="20"/>
      <c r="S178" s="20"/>
      <c r="T178" s="20"/>
      <c r="U178" s="20"/>
      <c r="V178" s="20"/>
      <c r="W178" s="20"/>
      <c r="X178" s="51"/>
      <c r="Y178" s="20"/>
      <c r="Z178" s="20"/>
      <c r="AA178" s="20"/>
      <c r="AB178" s="32" t="s">
        <v>689</v>
      </c>
      <c r="AC178" s="20"/>
      <c r="AD178" s="51"/>
      <c r="AE178" s="20"/>
      <c r="AF178" s="20"/>
      <c r="AG178" s="20"/>
      <c r="AH178" s="20"/>
      <c r="AI178" s="20"/>
      <c r="AJ178" s="20"/>
      <c r="AK178" s="20"/>
      <c r="AL178" s="20"/>
      <c r="AM178" s="51"/>
      <c r="AN178" s="20"/>
      <c r="AO178" s="20"/>
      <c r="AP178" s="20"/>
      <c r="AQ178" s="20"/>
      <c r="AR178" s="51"/>
      <c r="AS178" s="20"/>
      <c r="AT178" s="20"/>
      <c r="AU178" s="49" t="s">
        <v>652</v>
      </c>
    </row>
    <row r="179" spans="1:48" ht="81" customHeight="1">
      <c r="A179" s="4">
        <v>177</v>
      </c>
      <c r="B179" s="34" t="s">
        <v>543</v>
      </c>
      <c r="C179" s="34" t="s">
        <v>276</v>
      </c>
      <c r="D179" s="1" t="s">
        <v>16</v>
      </c>
      <c r="E179" s="2">
        <v>12</v>
      </c>
      <c r="F179" s="11">
        <v>1150</v>
      </c>
      <c r="G179" s="11">
        <f t="shared" si="2"/>
        <v>13800</v>
      </c>
      <c r="H179" s="20"/>
      <c r="I179" s="20"/>
      <c r="J179" s="20"/>
      <c r="K179" s="20"/>
      <c r="L179" s="20"/>
      <c r="M179" s="20"/>
      <c r="N179" s="20"/>
      <c r="O179" s="20"/>
      <c r="P179" s="51"/>
      <c r="Q179" s="20"/>
      <c r="R179" s="20"/>
      <c r="S179" s="20"/>
      <c r="T179" s="20"/>
      <c r="U179" s="20"/>
      <c r="V179" s="20"/>
      <c r="W179" s="22">
        <v>1000</v>
      </c>
      <c r="X179" s="51"/>
      <c r="Y179" s="20"/>
      <c r="Z179" s="20"/>
      <c r="AA179" s="20"/>
      <c r="AB179" s="20"/>
      <c r="AC179" s="20"/>
      <c r="AD179" s="51"/>
      <c r="AE179" s="20"/>
      <c r="AF179" s="20"/>
      <c r="AG179" s="20"/>
      <c r="AH179" s="20"/>
      <c r="AI179" s="20"/>
      <c r="AJ179" s="20"/>
      <c r="AK179" s="20"/>
      <c r="AL179" s="20"/>
      <c r="AM179" s="51"/>
      <c r="AN179" s="20"/>
      <c r="AO179" s="20"/>
      <c r="AP179" s="20"/>
      <c r="AQ179" s="20"/>
      <c r="AR179" s="51"/>
      <c r="AS179" s="20"/>
      <c r="AT179" s="20"/>
      <c r="AU179" s="41" t="s">
        <v>608</v>
      </c>
      <c r="AV179" s="56"/>
    </row>
    <row r="180" spans="1:48" ht="81" customHeight="1">
      <c r="A180" s="4">
        <v>178</v>
      </c>
      <c r="B180" s="34" t="s">
        <v>561</v>
      </c>
      <c r="C180" s="34" t="s">
        <v>277</v>
      </c>
      <c r="D180" s="1" t="s">
        <v>16</v>
      </c>
      <c r="E180" s="2">
        <v>600</v>
      </c>
      <c r="F180" s="11">
        <v>740</v>
      </c>
      <c r="G180" s="11">
        <f t="shared" si="2"/>
        <v>444000</v>
      </c>
      <c r="H180" s="20"/>
      <c r="I180" s="20"/>
      <c r="J180" s="20"/>
      <c r="K180" s="20"/>
      <c r="L180" s="20"/>
      <c r="M180" s="22">
        <v>570</v>
      </c>
      <c r="N180" s="20"/>
      <c r="O180" s="20"/>
      <c r="P180" s="51"/>
      <c r="Q180" s="20"/>
      <c r="R180" s="20"/>
      <c r="S180" s="20"/>
      <c r="T180" s="32" t="s">
        <v>686</v>
      </c>
      <c r="U180" s="20"/>
      <c r="V180" s="20"/>
      <c r="W180" s="20"/>
      <c r="X180" s="51"/>
      <c r="Y180" s="20"/>
      <c r="Z180" s="20"/>
      <c r="AA180" s="20"/>
      <c r="AB180" s="20"/>
      <c r="AC180" s="20"/>
      <c r="AD180" s="51"/>
      <c r="AE180" s="20"/>
      <c r="AF180" s="20"/>
      <c r="AG180" s="20"/>
      <c r="AH180" s="20"/>
      <c r="AI180" s="20"/>
      <c r="AJ180" s="20"/>
      <c r="AK180" s="20"/>
      <c r="AL180" s="20"/>
      <c r="AM180" s="51"/>
      <c r="AN180" s="20"/>
      <c r="AO180" s="32" t="s">
        <v>684</v>
      </c>
      <c r="AP180" s="20"/>
      <c r="AQ180" s="20"/>
      <c r="AR180" s="55" t="s">
        <v>685</v>
      </c>
      <c r="AS180" s="20"/>
      <c r="AT180" s="20"/>
      <c r="AU180" s="41" t="s">
        <v>598</v>
      </c>
      <c r="AV180" s="56"/>
    </row>
    <row r="181" spans="1:48" ht="81" customHeight="1">
      <c r="A181" s="4">
        <v>179</v>
      </c>
      <c r="B181" s="34" t="s">
        <v>562</v>
      </c>
      <c r="C181" s="34" t="s">
        <v>278</v>
      </c>
      <c r="D181" s="1" t="s">
        <v>16</v>
      </c>
      <c r="E181" s="2">
        <v>180</v>
      </c>
      <c r="F181" s="11">
        <v>1285</v>
      </c>
      <c r="G181" s="11">
        <f t="shared" si="2"/>
        <v>231300</v>
      </c>
      <c r="H181" s="20"/>
      <c r="I181" s="20"/>
      <c r="J181" s="20"/>
      <c r="K181" s="20"/>
      <c r="L181" s="20"/>
      <c r="M181" s="20"/>
      <c r="N181" s="20"/>
      <c r="O181" s="20"/>
      <c r="P181" s="51"/>
      <c r="Q181" s="20"/>
      <c r="R181" s="20"/>
      <c r="S181" s="20"/>
      <c r="T181" s="20">
        <v>580</v>
      </c>
      <c r="U181" s="20"/>
      <c r="V181" s="20"/>
      <c r="W181" s="20">
        <v>1100</v>
      </c>
      <c r="X181" s="51"/>
      <c r="Y181" s="20"/>
      <c r="Z181" s="20"/>
      <c r="AA181" s="20"/>
      <c r="AB181" s="20"/>
      <c r="AC181" s="20"/>
      <c r="AD181" s="51"/>
      <c r="AE181" s="20"/>
      <c r="AF181" s="20"/>
      <c r="AG181" s="20"/>
      <c r="AH181" s="20"/>
      <c r="AI181" s="20"/>
      <c r="AJ181" s="20"/>
      <c r="AK181" s="20"/>
      <c r="AL181" s="20"/>
      <c r="AM181" s="51"/>
      <c r="AN181" s="20"/>
      <c r="AO181" s="20"/>
      <c r="AP181" s="20"/>
      <c r="AQ181" s="20"/>
      <c r="AR181" s="54">
        <v>1280</v>
      </c>
      <c r="AS181" s="20"/>
      <c r="AT181" s="20"/>
      <c r="AU181" s="41" t="s">
        <v>627</v>
      </c>
      <c r="AV181" s="56"/>
    </row>
    <row r="182" spans="1:48" ht="81" customHeight="1">
      <c r="A182" s="4">
        <v>180</v>
      </c>
      <c r="B182" s="34" t="s">
        <v>544</v>
      </c>
      <c r="C182" s="34" t="s">
        <v>279</v>
      </c>
      <c r="D182" s="1" t="s">
        <v>16</v>
      </c>
      <c r="E182" s="2">
        <v>700</v>
      </c>
      <c r="F182" s="11">
        <v>528</v>
      </c>
      <c r="G182" s="11">
        <f t="shared" si="2"/>
        <v>369600</v>
      </c>
      <c r="H182" s="20"/>
      <c r="I182" s="20"/>
      <c r="J182" s="20"/>
      <c r="K182" s="20"/>
      <c r="L182" s="20"/>
      <c r="M182" s="20"/>
      <c r="N182" s="20"/>
      <c r="O182" s="20"/>
      <c r="P182" s="51"/>
      <c r="Q182" s="20"/>
      <c r="R182" s="20"/>
      <c r="S182" s="20"/>
      <c r="T182" s="31">
        <v>420</v>
      </c>
      <c r="U182" s="20"/>
      <c r="V182" s="20"/>
      <c r="W182" s="20"/>
      <c r="X182" s="51"/>
      <c r="Y182" s="20"/>
      <c r="Z182" s="20"/>
      <c r="AA182" s="20"/>
      <c r="AB182" s="20"/>
      <c r="AC182" s="20"/>
      <c r="AD182" s="51"/>
      <c r="AE182" s="20"/>
      <c r="AF182" s="20"/>
      <c r="AG182" s="20"/>
      <c r="AH182" s="20"/>
      <c r="AI182" s="20"/>
      <c r="AJ182" s="20"/>
      <c r="AK182" s="20"/>
      <c r="AL182" s="20"/>
      <c r="AM182" s="51"/>
      <c r="AN182" s="20"/>
      <c r="AO182" s="32" t="s">
        <v>684</v>
      </c>
      <c r="AP182" s="20"/>
      <c r="AQ182" s="20"/>
      <c r="AR182" s="55" t="s">
        <v>690</v>
      </c>
      <c r="AS182" s="20"/>
      <c r="AT182" s="20"/>
      <c r="AU182" s="41" t="s">
        <v>605</v>
      </c>
      <c r="AV182" s="56"/>
    </row>
    <row r="183" spans="1:48" ht="81" customHeight="1">
      <c r="A183" s="4">
        <v>181</v>
      </c>
      <c r="B183" s="34" t="s">
        <v>545</v>
      </c>
      <c r="C183" s="34" t="s">
        <v>280</v>
      </c>
      <c r="D183" s="1" t="s">
        <v>16</v>
      </c>
      <c r="E183" s="2">
        <v>400</v>
      </c>
      <c r="F183" s="11">
        <v>656</v>
      </c>
      <c r="G183" s="11">
        <f t="shared" si="2"/>
        <v>262400</v>
      </c>
      <c r="H183" s="20"/>
      <c r="I183" s="20"/>
      <c r="J183" s="20"/>
      <c r="K183" s="20"/>
      <c r="L183" s="20"/>
      <c r="M183" s="32" t="s">
        <v>645</v>
      </c>
      <c r="N183" s="20"/>
      <c r="O183" s="20"/>
      <c r="P183" s="51"/>
      <c r="Q183" s="20"/>
      <c r="R183" s="20"/>
      <c r="S183" s="20"/>
      <c r="T183" s="20">
        <v>430</v>
      </c>
      <c r="U183" s="20"/>
      <c r="V183" s="20"/>
      <c r="W183" s="20"/>
      <c r="X183" s="51"/>
      <c r="Y183" s="20"/>
      <c r="Z183" s="20"/>
      <c r="AA183" s="20"/>
      <c r="AB183" s="20"/>
      <c r="AC183" s="20"/>
      <c r="AD183" s="51"/>
      <c r="AE183" s="20"/>
      <c r="AF183" s="20"/>
      <c r="AG183" s="20"/>
      <c r="AH183" s="20"/>
      <c r="AI183" s="20"/>
      <c r="AJ183" s="20"/>
      <c r="AK183" s="20"/>
      <c r="AL183" s="20"/>
      <c r="AM183" s="51"/>
      <c r="AN183" s="20"/>
      <c r="AO183" s="20"/>
      <c r="AP183" s="20"/>
      <c r="AQ183" s="20"/>
      <c r="AR183" s="52">
        <v>650</v>
      </c>
      <c r="AS183" s="20"/>
      <c r="AT183" s="20"/>
      <c r="AU183" s="41" t="s">
        <v>627</v>
      </c>
      <c r="AV183" s="56"/>
    </row>
    <row r="184" spans="1:48" ht="81" customHeight="1">
      <c r="A184" s="4">
        <v>182</v>
      </c>
      <c r="B184" s="34" t="s">
        <v>563</v>
      </c>
      <c r="C184" s="34" t="s">
        <v>281</v>
      </c>
      <c r="D184" s="1" t="s">
        <v>16</v>
      </c>
      <c r="E184" s="2">
        <v>60</v>
      </c>
      <c r="F184" s="11">
        <v>1350</v>
      </c>
      <c r="G184" s="11">
        <f t="shared" si="2"/>
        <v>81000</v>
      </c>
      <c r="H184" s="20"/>
      <c r="I184" s="20"/>
      <c r="J184" s="20"/>
      <c r="K184" s="20"/>
      <c r="L184" s="20"/>
      <c r="M184" s="20"/>
      <c r="N184" s="20"/>
      <c r="O184" s="20"/>
      <c r="P184" s="51"/>
      <c r="Q184" s="20"/>
      <c r="R184" s="20"/>
      <c r="S184" s="20"/>
      <c r="T184" s="20"/>
      <c r="U184" s="20"/>
      <c r="V184" s="20"/>
      <c r="W184" s="20"/>
      <c r="X184" s="51"/>
      <c r="Y184" s="20"/>
      <c r="Z184" s="20"/>
      <c r="AA184" s="20"/>
      <c r="AB184" s="20"/>
      <c r="AC184" s="20"/>
      <c r="AD184" s="51"/>
      <c r="AE184" s="20"/>
      <c r="AF184" s="20"/>
      <c r="AG184" s="20"/>
      <c r="AH184" s="20"/>
      <c r="AI184" s="20"/>
      <c r="AJ184" s="20"/>
      <c r="AK184" s="20"/>
      <c r="AL184" s="20"/>
      <c r="AM184" s="51"/>
      <c r="AN184" s="20"/>
      <c r="AO184" s="20"/>
      <c r="AP184" s="20"/>
      <c r="AQ184" s="20"/>
      <c r="AR184" s="51"/>
      <c r="AS184" s="20"/>
      <c r="AT184" s="20"/>
      <c r="AU184" s="49" t="s">
        <v>652</v>
      </c>
    </row>
    <row r="185" spans="1:48" ht="81" customHeight="1">
      <c r="A185" s="4">
        <v>183</v>
      </c>
      <c r="B185" s="34" t="s">
        <v>563</v>
      </c>
      <c r="C185" s="34" t="s">
        <v>282</v>
      </c>
      <c r="D185" s="1" t="s">
        <v>16</v>
      </c>
      <c r="E185" s="2">
        <v>80</v>
      </c>
      <c r="F185" s="11">
        <v>1350</v>
      </c>
      <c r="G185" s="11">
        <f t="shared" si="2"/>
        <v>108000</v>
      </c>
      <c r="H185" s="20"/>
      <c r="I185" s="20"/>
      <c r="J185" s="20"/>
      <c r="K185" s="20"/>
      <c r="L185" s="20"/>
      <c r="M185" s="20"/>
      <c r="N185" s="20"/>
      <c r="O185" s="20"/>
      <c r="P185" s="51"/>
      <c r="Q185" s="20"/>
      <c r="R185" s="20"/>
      <c r="S185" s="20"/>
      <c r="T185" s="20"/>
      <c r="U185" s="20"/>
      <c r="V185" s="20"/>
      <c r="W185" s="20"/>
      <c r="X185" s="51"/>
      <c r="Y185" s="20"/>
      <c r="Z185" s="20"/>
      <c r="AA185" s="20"/>
      <c r="AB185" s="20">
        <v>1300</v>
      </c>
      <c r="AC185" s="20"/>
      <c r="AD185" s="51"/>
      <c r="AE185" s="20"/>
      <c r="AF185" s="20"/>
      <c r="AG185" s="20"/>
      <c r="AH185" s="20"/>
      <c r="AI185" s="20"/>
      <c r="AJ185" s="20"/>
      <c r="AK185" s="20"/>
      <c r="AL185" s="20"/>
      <c r="AM185" s="51"/>
      <c r="AN185" s="20"/>
      <c r="AO185" s="20"/>
      <c r="AP185" s="20"/>
      <c r="AQ185" s="20"/>
      <c r="AR185" s="54">
        <v>1350</v>
      </c>
      <c r="AS185" s="20"/>
      <c r="AT185" s="20"/>
      <c r="AU185" s="41" t="s">
        <v>627</v>
      </c>
      <c r="AV185" s="56"/>
    </row>
    <row r="186" spans="1:48" ht="81" customHeight="1">
      <c r="A186" s="4">
        <v>184</v>
      </c>
      <c r="B186" s="34" t="s">
        <v>563</v>
      </c>
      <c r="C186" s="34" t="s">
        <v>283</v>
      </c>
      <c r="D186" s="1" t="s">
        <v>16</v>
      </c>
      <c r="E186" s="2">
        <v>30</v>
      </c>
      <c r="F186" s="11">
        <v>1350</v>
      </c>
      <c r="G186" s="11">
        <f t="shared" si="2"/>
        <v>40500</v>
      </c>
      <c r="H186" s="20"/>
      <c r="I186" s="20"/>
      <c r="J186" s="20"/>
      <c r="K186" s="20"/>
      <c r="L186" s="20"/>
      <c r="M186" s="20"/>
      <c r="N186" s="20"/>
      <c r="O186" s="20"/>
      <c r="P186" s="51"/>
      <c r="Q186" s="20"/>
      <c r="R186" s="20"/>
      <c r="S186" s="20"/>
      <c r="T186" s="20"/>
      <c r="U186" s="20"/>
      <c r="V186" s="20"/>
      <c r="W186" s="20"/>
      <c r="X186" s="51"/>
      <c r="Y186" s="20"/>
      <c r="Z186" s="20"/>
      <c r="AA186" s="20"/>
      <c r="AB186" s="32" t="s">
        <v>691</v>
      </c>
      <c r="AC186" s="20"/>
      <c r="AD186" s="51"/>
      <c r="AE186" s="20"/>
      <c r="AF186" s="20"/>
      <c r="AG186" s="20"/>
      <c r="AH186" s="20"/>
      <c r="AI186" s="20"/>
      <c r="AJ186" s="20"/>
      <c r="AK186" s="20"/>
      <c r="AL186" s="20"/>
      <c r="AM186" s="51"/>
      <c r="AN186" s="20"/>
      <c r="AO186" s="20"/>
      <c r="AP186" s="20"/>
      <c r="AQ186" s="20"/>
      <c r="AR186" s="51"/>
      <c r="AS186" s="20"/>
      <c r="AT186" s="20"/>
      <c r="AU186" s="49" t="s">
        <v>652</v>
      </c>
    </row>
    <row r="187" spans="1:48" ht="81" customHeight="1">
      <c r="A187" s="4">
        <v>185</v>
      </c>
      <c r="B187" s="34" t="s">
        <v>564</v>
      </c>
      <c r="C187" s="34" t="s">
        <v>568</v>
      </c>
      <c r="D187" s="1" t="s">
        <v>16</v>
      </c>
      <c r="E187" s="2">
        <v>450</v>
      </c>
      <c r="F187" s="11">
        <v>1465</v>
      </c>
      <c r="G187" s="11">
        <f t="shared" si="2"/>
        <v>659250</v>
      </c>
      <c r="H187" s="20"/>
      <c r="I187" s="20"/>
      <c r="J187" s="20"/>
      <c r="K187" s="20"/>
      <c r="L187" s="20"/>
      <c r="M187" s="20"/>
      <c r="N187" s="20"/>
      <c r="O187" s="20"/>
      <c r="P187" s="51"/>
      <c r="Q187" s="20"/>
      <c r="R187" s="20"/>
      <c r="S187" s="20"/>
      <c r="T187" s="20"/>
      <c r="U187" s="20"/>
      <c r="V187" s="20"/>
      <c r="W187" s="20"/>
      <c r="X187" s="51"/>
      <c r="Y187" s="20"/>
      <c r="Z187" s="20"/>
      <c r="AA187" s="20"/>
      <c r="AB187" s="32" t="s">
        <v>692</v>
      </c>
      <c r="AC187" s="20"/>
      <c r="AD187" s="51"/>
      <c r="AE187" s="20"/>
      <c r="AF187" s="20"/>
      <c r="AG187" s="20"/>
      <c r="AH187" s="20"/>
      <c r="AI187" s="20"/>
      <c r="AJ187" s="20"/>
      <c r="AK187" s="20"/>
      <c r="AL187" s="20"/>
      <c r="AM187" s="51"/>
      <c r="AN187" s="20"/>
      <c r="AO187" s="20"/>
      <c r="AP187" s="20"/>
      <c r="AQ187" s="20"/>
      <c r="AR187" s="51"/>
      <c r="AS187" s="20"/>
      <c r="AT187" s="20"/>
      <c r="AU187" s="49" t="s">
        <v>652</v>
      </c>
    </row>
    <row r="188" spans="1:48" ht="81" customHeight="1">
      <c r="A188" s="4">
        <v>186</v>
      </c>
      <c r="B188" s="34" t="s">
        <v>565</v>
      </c>
      <c r="C188" s="34" t="s">
        <v>567</v>
      </c>
      <c r="D188" s="1" t="s">
        <v>16</v>
      </c>
      <c r="E188" s="2">
        <v>12</v>
      </c>
      <c r="F188" s="11">
        <v>1192</v>
      </c>
      <c r="G188" s="11">
        <f t="shared" si="2"/>
        <v>14304</v>
      </c>
      <c r="H188" s="20"/>
      <c r="I188" s="20"/>
      <c r="J188" s="20"/>
      <c r="K188" s="20"/>
      <c r="L188" s="20"/>
      <c r="M188" s="20"/>
      <c r="N188" s="20"/>
      <c r="O188" s="20"/>
      <c r="P188" s="51"/>
      <c r="Q188" s="20"/>
      <c r="R188" s="20"/>
      <c r="S188" s="20"/>
      <c r="T188" s="20"/>
      <c r="U188" s="20"/>
      <c r="V188" s="20"/>
      <c r="W188" s="20"/>
      <c r="X188" s="51"/>
      <c r="Y188" s="20"/>
      <c r="Z188" s="20"/>
      <c r="AA188" s="20"/>
      <c r="AB188" s="32" t="s">
        <v>693</v>
      </c>
      <c r="AC188" s="20"/>
      <c r="AD188" s="51"/>
      <c r="AE188" s="20"/>
      <c r="AF188" s="20"/>
      <c r="AG188" s="20"/>
      <c r="AH188" s="20"/>
      <c r="AI188" s="20"/>
      <c r="AJ188" s="20"/>
      <c r="AK188" s="20"/>
      <c r="AL188" s="20"/>
      <c r="AM188" s="51"/>
      <c r="AN188" s="20"/>
      <c r="AO188" s="20"/>
      <c r="AP188" s="20"/>
      <c r="AQ188" s="20"/>
      <c r="AR188" s="51"/>
      <c r="AS188" s="20"/>
      <c r="AT188" s="20"/>
      <c r="AU188" s="49" t="s">
        <v>652</v>
      </c>
    </row>
    <row r="189" spans="1:48" ht="81" customHeight="1">
      <c r="A189" s="4">
        <v>187</v>
      </c>
      <c r="B189" s="34" t="s">
        <v>566</v>
      </c>
      <c r="C189" s="34" t="s">
        <v>284</v>
      </c>
      <c r="D189" s="1" t="s">
        <v>285</v>
      </c>
      <c r="E189" s="2">
        <v>1300</v>
      </c>
      <c r="F189" s="11">
        <v>1192</v>
      </c>
      <c r="G189" s="11">
        <f t="shared" si="2"/>
        <v>1549600</v>
      </c>
      <c r="H189" s="20"/>
      <c r="I189" s="20"/>
      <c r="J189" s="20"/>
      <c r="K189" s="20"/>
      <c r="L189" s="20"/>
      <c r="M189" s="20"/>
      <c r="N189" s="20"/>
      <c r="O189" s="20"/>
      <c r="P189" s="51"/>
      <c r="Q189" s="20"/>
      <c r="R189" s="20"/>
      <c r="S189" s="20"/>
      <c r="T189" s="32" t="s">
        <v>694</v>
      </c>
      <c r="U189" s="20"/>
      <c r="V189" s="20"/>
      <c r="W189" s="20"/>
      <c r="X189" s="51"/>
      <c r="Y189" s="20"/>
      <c r="Z189" s="20"/>
      <c r="AA189" s="20"/>
      <c r="AB189" s="32" t="s">
        <v>695</v>
      </c>
      <c r="AC189" s="20"/>
      <c r="AD189" s="51"/>
      <c r="AE189" s="20"/>
      <c r="AF189" s="20"/>
      <c r="AG189" s="20"/>
      <c r="AH189" s="20"/>
      <c r="AI189" s="20"/>
      <c r="AJ189" s="20"/>
      <c r="AK189" s="20"/>
      <c r="AL189" s="20"/>
      <c r="AM189" s="51"/>
      <c r="AN189" s="20"/>
      <c r="AO189" s="20"/>
      <c r="AP189" s="20"/>
      <c r="AQ189" s="20"/>
      <c r="AR189" s="55" t="s">
        <v>696</v>
      </c>
      <c r="AS189" s="20"/>
      <c r="AT189" s="20"/>
      <c r="AU189" s="49" t="s">
        <v>652</v>
      </c>
    </row>
    <row r="190" spans="1:48" ht="81" customHeight="1">
      <c r="A190" s="4">
        <v>188</v>
      </c>
      <c r="B190" s="34" t="s">
        <v>565</v>
      </c>
      <c r="C190" s="34" t="s">
        <v>286</v>
      </c>
      <c r="D190" s="1"/>
      <c r="E190" s="2">
        <v>1300</v>
      </c>
      <c r="F190" s="11">
        <v>1300</v>
      </c>
      <c r="G190" s="11">
        <f t="shared" si="2"/>
        <v>1690000</v>
      </c>
      <c r="H190" s="20"/>
      <c r="I190" s="20"/>
      <c r="J190" s="20"/>
      <c r="K190" s="20"/>
      <c r="L190" s="20"/>
      <c r="M190" s="20"/>
      <c r="N190" s="20"/>
      <c r="O190" s="20"/>
      <c r="P190" s="51"/>
      <c r="Q190" s="20"/>
      <c r="R190" s="20"/>
      <c r="S190" s="20"/>
      <c r="T190" s="32" t="s">
        <v>697</v>
      </c>
      <c r="U190" s="20"/>
      <c r="V190" s="20"/>
      <c r="W190" s="20"/>
      <c r="X190" s="51"/>
      <c r="Y190" s="20"/>
      <c r="Z190" s="20"/>
      <c r="AA190" s="20"/>
      <c r="AB190" s="32" t="s">
        <v>698</v>
      </c>
      <c r="AC190" s="20"/>
      <c r="AD190" s="51"/>
      <c r="AE190" s="20"/>
      <c r="AF190" s="20"/>
      <c r="AG190" s="20"/>
      <c r="AH190" s="20"/>
      <c r="AI190" s="20"/>
      <c r="AJ190" s="20"/>
      <c r="AK190" s="20"/>
      <c r="AL190" s="20"/>
      <c r="AM190" s="51"/>
      <c r="AN190" s="20"/>
      <c r="AO190" s="20"/>
      <c r="AP190" s="20"/>
      <c r="AQ190" s="20"/>
      <c r="AR190" s="55" t="s">
        <v>691</v>
      </c>
      <c r="AS190" s="20"/>
      <c r="AT190" s="20"/>
      <c r="AU190" s="49" t="s">
        <v>652</v>
      </c>
    </row>
    <row r="191" spans="1:48" ht="81" customHeight="1">
      <c r="A191" s="4">
        <v>189</v>
      </c>
      <c r="B191" s="34" t="s">
        <v>566</v>
      </c>
      <c r="C191" s="34" t="s">
        <v>630</v>
      </c>
      <c r="D191" s="1" t="s">
        <v>16</v>
      </c>
      <c r="E191" s="2">
        <v>1000</v>
      </c>
      <c r="F191" s="11">
        <v>933</v>
      </c>
      <c r="G191" s="11">
        <f t="shared" si="2"/>
        <v>933000</v>
      </c>
      <c r="H191" s="20"/>
      <c r="I191" s="20"/>
      <c r="J191" s="20"/>
      <c r="K191" s="20"/>
      <c r="L191" s="20"/>
      <c r="M191" s="32">
        <v>910</v>
      </c>
      <c r="N191" s="20"/>
      <c r="O191" s="20"/>
      <c r="P191" s="51"/>
      <c r="Q191" s="20"/>
      <c r="R191" s="20"/>
      <c r="S191" s="20"/>
      <c r="T191" s="22">
        <v>610</v>
      </c>
      <c r="U191" s="20"/>
      <c r="V191" s="20"/>
      <c r="W191" s="20"/>
      <c r="X191" s="51"/>
      <c r="Y191" s="20"/>
      <c r="Z191" s="20"/>
      <c r="AA191" s="20"/>
      <c r="AB191" s="20"/>
      <c r="AC191" s="20"/>
      <c r="AD191" s="51"/>
      <c r="AE191" s="20"/>
      <c r="AF191" s="20"/>
      <c r="AG191" s="20"/>
      <c r="AH191" s="20"/>
      <c r="AI191" s="20"/>
      <c r="AJ191" s="20"/>
      <c r="AK191" s="20"/>
      <c r="AL191" s="20"/>
      <c r="AM191" s="51"/>
      <c r="AN191" s="20"/>
      <c r="AO191" s="20"/>
      <c r="AP191" s="20"/>
      <c r="AQ191" s="20"/>
      <c r="AR191" s="55" t="s">
        <v>699</v>
      </c>
      <c r="AS191" s="20"/>
      <c r="AT191" s="20"/>
      <c r="AU191" s="41" t="s">
        <v>605</v>
      </c>
      <c r="AV191" s="56"/>
    </row>
    <row r="192" spans="1:48" ht="81" customHeight="1">
      <c r="A192" s="4">
        <v>190</v>
      </c>
      <c r="B192" s="34" t="s">
        <v>569</v>
      </c>
      <c r="C192" s="34" t="s">
        <v>287</v>
      </c>
      <c r="D192" s="1" t="s">
        <v>16</v>
      </c>
      <c r="E192" s="2">
        <v>500</v>
      </c>
      <c r="F192" s="11">
        <v>528</v>
      </c>
      <c r="G192" s="11">
        <f t="shared" si="2"/>
        <v>264000</v>
      </c>
      <c r="H192" s="20"/>
      <c r="I192" s="20"/>
      <c r="J192" s="20"/>
      <c r="K192" s="20"/>
      <c r="L192" s="20"/>
      <c r="M192" s="20"/>
      <c r="N192" s="20"/>
      <c r="O192" s="20"/>
      <c r="P192" s="51"/>
      <c r="Q192" s="20"/>
      <c r="R192" s="20"/>
      <c r="S192" s="20"/>
      <c r="T192" s="20"/>
      <c r="U192" s="20"/>
      <c r="V192" s="20"/>
      <c r="W192" s="20"/>
      <c r="X192" s="51"/>
      <c r="Y192" s="20"/>
      <c r="Z192" s="20"/>
      <c r="AA192" s="20"/>
      <c r="AB192" s="20"/>
      <c r="AC192" s="20"/>
      <c r="AD192" s="51"/>
      <c r="AE192" s="20"/>
      <c r="AF192" s="20"/>
      <c r="AG192" s="20"/>
      <c r="AH192" s="20"/>
      <c r="AI192" s="20"/>
      <c r="AJ192" s="20"/>
      <c r="AK192" s="20"/>
      <c r="AL192" s="20"/>
      <c r="AM192" s="51"/>
      <c r="AN192" s="20"/>
      <c r="AO192" s="20"/>
      <c r="AP192" s="20"/>
      <c r="AQ192" s="20"/>
      <c r="AR192" s="51"/>
      <c r="AS192" s="20"/>
      <c r="AT192" s="20"/>
      <c r="AU192" s="49" t="s">
        <v>652</v>
      </c>
    </row>
    <row r="193" spans="1:48" ht="81" customHeight="1">
      <c r="A193" s="4">
        <v>191</v>
      </c>
      <c r="B193" s="34" t="s">
        <v>570</v>
      </c>
      <c r="C193" s="34" t="s">
        <v>288</v>
      </c>
      <c r="D193" s="1" t="s">
        <v>16</v>
      </c>
      <c r="E193" s="2">
        <v>70</v>
      </c>
      <c r="F193" s="11">
        <v>2000</v>
      </c>
      <c r="G193" s="11">
        <f t="shared" si="2"/>
        <v>140000</v>
      </c>
      <c r="H193" s="20"/>
      <c r="I193" s="20"/>
      <c r="J193" s="20"/>
      <c r="K193" s="20"/>
      <c r="L193" s="20"/>
      <c r="M193" s="20"/>
      <c r="N193" s="20"/>
      <c r="O193" s="20"/>
      <c r="P193" s="51"/>
      <c r="Q193" s="20"/>
      <c r="R193" s="20"/>
      <c r="S193" s="20"/>
      <c r="T193" s="20"/>
      <c r="U193" s="20"/>
      <c r="V193" s="20"/>
      <c r="W193" s="20"/>
      <c r="X193" s="51"/>
      <c r="Y193" s="20"/>
      <c r="Z193" s="20"/>
      <c r="AA193" s="20"/>
      <c r="AB193" s="20">
        <v>1950</v>
      </c>
      <c r="AC193" s="20"/>
      <c r="AD193" s="51"/>
      <c r="AE193" s="20"/>
      <c r="AF193" s="20"/>
      <c r="AG193" s="20"/>
      <c r="AH193" s="20"/>
      <c r="AI193" s="20"/>
      <c r="AJ193" s="20"/>
      <c r="AK193" s="20"/>
      <c r="AL193" s="20"/>
      <c r="AM193" s="51"/>
      <c r="AN193" s="20"/>
      <c r="AO193" s="20"/>
      <c r="AP193" s="20"/>
      <c r="AQ193" s="20"/>
      <c r="AR193" s="54">
        <v>2000</v>
      </c>
      <c r="AS193" s="20"/>
      <c r="AT193" s="20"/>
      <c r="AU193" s="41" t="s">
        <v>627</v>
      </c>
      <c r="AV193" s="56"/>
    </row>
    <row r="194" spans="1:48" ht="81" customHeight="1">
      <c r="A194" s="4">
        <v>192</v>
      </c>
      <c r="B194" s="34" t="s">
        <v>570</v>
      </c>
      <c r="C194" s="34" t="s">
        <v>289</v>
      </c>
      <c r="D194" s="1" t="s">
        <v>16</v>
      </c>
      <c r="E194" s="2">
        <v>120</v>
      </c>
      <c r="F194" s="11">
        <v>2100</v>
      </c>
      <c r="G194" s="11">
        <f t="shared" si="2"/>
        <v>252000</v>
      </c>
      <c r="H194" s="20"/>
      <c r="I194" s="20"/>
      <c r="J194" s="20"/>
      <c r="K194" s="20"/>
      <c r="L194" s="20"/>
      <c r="M194" s="32" t="s">
        <v>646</v>
      </c>
      <c r="N194" s="20"/>
      <c r="O194" s="20"/>
      <c r="P194" s="51"/>
      <c r="Q194" s="20"/>
      <c r="R194" s="20"/>
      <c r="S194" s="20"/>
      <c r="T194" s="20"/>
      <c r="U194" s="20"/>
      <c r="V194" s="20"/>
      <c r="W194" s="20">
        <v>1520</v>
      </c>
      <c r="X194" s="51"/>
      <c r="Y194" s="20"/>
      <c r="Z194" s="20"/>
      <c r="AA194" s="20"/>
      <c r="AB194" s="20">
        <v>1800</v>
      </c>
      <c r="AC194" s="20"/>
      <c r="AD194" s="51"/>
      <c r="AE194" s="20"/>
      <c r="AF194" s="20"/>
      <c r="AG194" s="20"/>
      <c r="AH194" s="20"/>
      <c r="AI194" s="20"/>
      <c r="AJ194" s="20"/>
      <c r="AK194" s="20"/>
      <c r="AL194" s="20"/>
      <c r="AM194" s="51"/>
      <c r="AN194" s="20"/>
      <c r="AO194" s="20"/>
      <c r="AP194" s="20"/>
      <c r="AQ194" s="20"/>
      <c r="AR194" s="54">
        <v>2100</v>
      </c>
      <c r="AS194" s="20"/>
      <c r="AT194" s="20"/>
      <c r="AU194" s="41" t="s">
        <v>627</v>
      </c>
      <c r="AV194" s="56"/>
    </row>
    <row r="195" spans="1:48" ht="81" customHeight="1">
      <c r="A195" s="4">
        <v>193</v>
      </c>
      <c r="B195" s="34" t="s">
        <v>570</v>
      </c>
      <c r="C195" s="34" t="s">
        <v>290</v>
      </c>
      <c r="D195" s="1" t="s">
        <v>16</v>
      </c>
      <c r="E195" s="2">
        <v>170</v>
      </c>
      <c r="F195" s="11">
        <v>1885</v>
      </c>
      <c r="G195" s="11">
        <f t="shared" si="2"/>
        <v>320450</v>
      </c>
      <c r="H195" s="20"/>
      <c r="I195" s="20"/>
      <c r="J195" s="20"/>
      <c r="K195" s="20"/>
      <c r="L195" s="20"/>
      <c r="M195" s="32" t="s">
        <v>647</v>
      </c>
      <c r="N195" s="20"/>
      <c r="O195" s="20"/>
      <c r="P195" s="51"/>
      <c r="Q195" s="20"/>
      <c r="R195" s="20"/>
      <c r="S195" s="20"/>
      <c r="T195" s="20"/>
      <c r="U195" s="20"/>
      <c r="V195" s="20"/>
      <c r="W195" s="20">
        <v>1340</v>
      </c>
      <c r="X195" s="51"/>
      <c r="Y195" s="20"/>
      <c r="Z195" s="20"/>
      <c r="AA195" s="20"/>
      <c r="AB195" s="20">
        <v>1700</v>
      </c>
      <c r="AC195" s="20"/>
      <c r="AD195" s="51"/>
      <c r="AE195" s="20"/>
      <c r="AF195" s="20"/>
      <c r="AG195" s="20"/>
      <c r="AH195" s="20"/>
      <c r="AI195" s="20"/>
      <c r="AJ195" s="20"/>
      <c r="AK195" s="20"/>
      <c r="AL195" s="20"/>
      <c r="AM195" s="51"/>
      <c r="AN195" s="20"/>
      <c r="AO195" s="20"/>
      <c r="AP195" s="20"/>
      <c r="AQ195" s="20"/>
      <c r="AR195" s="54">
        <v>1850</v>
      </c>
      <c r="AS195" s="20"/>
      <c r="AT195" s="20"/>
      <c r="AU195" s="41" t="s">
        <v>627</v>
      </c>
      <c r="AV195" s="56"/>
    </row>
    <row r="196" spans="1:48" ht="81" customHeight="1">
      <c r="A196" s="4">
        <v>194</v>
      </c>
      <c r="B196" s="34" t="s">
        <v>570</v>
      </c>
      <c r="C196" s="34" t="s">
        <v>291</v>
      </c>
      <c r="D196" s="1" t="s">
        <v>16</v>
      </c>
      <c r="E196" s="2">
        <v>230</v>
      </c>
      <c r="F196" s="11">
        <v>1570</v>
      </c>
      <c r="G196" s="11">
        <f t="shared" ref="G196:G259" si="3">E196*F196</f>
        <v>361100</v>
      </c>
      <c r="H196" s="20"/>
      <c r="I196" s="20"/>
      <c r="J196" s="20"/>
      <c r="K196" s="20"/>
      <c r="L196" s="20"/>
      <c r="M196" s="20"/>
      <c r="N196" s="20"/>
      <c r="O196" s="20"/>
      <c r="P196" s="51"/>
      <c r="Q196" s="20"/>
      <c r="R196" s="20"/>
      <c r="S196" s="20"/>
      <c r="T196" s="20">
        <v>710</v>
      </c>
      <c r="U196" s="20"/>
      <c r="V196" s="20"/>
      <c r="W196" s="20">
        <v>1400</v>
      </c>
      <c r="X196" s="51"/>
      <c r="Y196" s="20"/>
      <c r="Z196" s="20"/>
      <c r="AA196" s="20"/>
      <c r="AB196" s="20"/>
      <c r="AC196" s="20"/>
      <c r="AD196" s="51"/>
      <c r="AE196" s="20"/>
      <c r="AF196" s="20"/>
      <c r="AG196" s="20"/>
      <c r="AH196" s="20"/>
      <c r="AI196" s="20"/>
      <c r="AJ196" s="20"/>
      <c r="AK196" s="20"/>
      <c r="AL196" s="20"/>
      <c r="AM196" s="51"/>
      <c r="AN196" s="20"/>
      <c r="AO196" s="20"/>
      <c r="AP196" s="20"/>
      <c r="AQ196" s="20"/>
      <c r="AR196" s="54">
        <v>1550</v>
      </c>
      <c r="AS196" s="20"/>
      <c r="AT196" s="20"/>
      <c r="AU196" s="41" t="s">
        <v>627</v>
      </c>
      <c r="AV196" s="56"/>
    </row>
    <row r="197" spans="1:48" ht="81" customHeight="1">
      <c r="A197" s="4">
        <v>195</v>
      </c>
      <c r="B197" s="34" t="s">
        <v>570</v>
      </c>
      <c r="C197" s="34" t="s">
        <v>292</v>
      </c>
      <c r="D197" s="1" t="s">
        <v>16</v>
      </c>
      <c r="E197" s="2">
        <v>250</v>
      </c>
      <c r="F197" s="11">
        <v>530</v>
      </c>
      <c r="G197" s="11">
        <f t="shared" si="3"/>
        <v>132500</v>
      </c>
      <c r="H197" s="20"/>
      <c r="I197" s="20"/>
      <c r="J197" s="20"/>
      <c r="K197" s="20"/>
      <c r="L197" s="20"/>
      <c r="M197" s="20"/>
      <c r="N197" s="20"/>
      <c r="O197" s="20"/>
      <c r="P197" s="51"/>
      <c r="Q197" s="20"/>
      <c r="R197" s="20"/>
      <c r="S197" s="20"/>
      <c r="T197" s="20"/>
      <c r="U197" s="20"/>
      <c r="V197" s="20"/>
      <c r="W197" s="20"/>
      <c r="X197" s="51"/>
      <c r="Y197" s="20"/>
      <c r="Z197" s="20"/>
      <c r="AA197" s="20"/>
      <c r="AB197" s="20"/>
      <c r="AC197" s="20"/>
      <c r="AD197" s="51"/>
      <c r="AE197" s="20"/>
      <c r="AF197" s="20"/>
      <c r="AG197" s="20"/>
      <c r="AH197" s="20"/>
      <c r="AI197" s="20"/>
      <c r="AJ197" s="20"/>
      <c r="AK197" s="20"/>
      <c r="AL197" s="20"/>
      <c r="AM197" s="51"/>
      <c r="AN197" s="20"/>
      <c r="AO197" s="20"/>
      <c r="AP197" s="20"/>
      <c r="AQ197" s="20"/>
      <c r="AR197" s="55" t="s">
        <v>700</v>
      </c>
      <c r="AS197" s="20"/>
      <c r="AT197" s="20"/>
      <c r="AU197" s="49" t="s">
        <v>652</v>
      </c>
    </row>
    <row r="198" spans="1:48" ht="81" customHeight="1">
      <c r="A198" s="4">
        <v>196</v>
      </c>
      <c r="B198" s="34" t="s">
        <v>570</v>
      </c>
      <c r="C198" s="34" t="s">
        <v>293</v>
      </c>
      <c r="D198" s="1" t="s">
        <v>16</v>
      </c>
      <c r="E198" s="2">
        <v>250</v>
      </c>
      <c r="F198" s="11">
        <v>530</v>
      </c>
      <c r="G198" s="11">
        <f t="shared" si="3"/>
        <v>132500</v>
      </c>
      <c r="H198" s="20"/>
      <c r="I198" s="20"/>
      <c r="J198" s="20"/>
      <c r="K198" s="20"/>
      <c r="L198" s="20"/>
      <c r="M198" s="20"/>
      <c r="N198" s="20"/>
      <c r="O198" s="20"/>
      <c r="P198" s="51"/>
      <c r="Q198" s="20"/>
      <c r="R198" s="20"/>
      <c r="S198" s="20"/>
      <c r="T198" s="20"/>
      <c r="U198" s="20"/>
      <c r="V198" s="20"/>
      <c r="W198" s="20"/>
      <c r="X198" s="51"/>
      <c r="Y198" s="20"/>
      <c r="Z198" s="20"/>
      <c r="AA198" s="20"/>
      <c r="AB198" s="20"/>
      <c r="AC198" s="20"/>
      <c r="AD198" s="51"/>
      <c r="AE198" s="20"/>
      <c r="AF198" s="20"/>
      <c r="AG198" s="20"/>
      <c r="AH198" s="20"/>
      <c r="AI198" s="20"/>
      <c r="AJ198" s="20"/>
      <c r="AK198" s="20"/>
      <c r="AL198" s="20"/>
      <c r="AM198" s="51"/>
      <c r="AN198" s="20"/>
      <c r="AO198" s="20"/>
      <c r="AP198" s="20"/>
      <c r="AQ198" s="20"/>
      <c r="AR198" s="55" t="s">
        <v>700</v>
      </c>
      <c r="AS198" s="20"/>
      <c r="AT198" s="20"/>
      <c r="AU198" s="49" t="s">
        <v>652</v>
      </c>
    </row>
    <row r="199" spans="1:48" ht="81" customHeight="1">
      <c r="A199" s="4">
        <v>197</v>
      </c>
      <c r="B199" s="34" t="s">
        <v>570</v>
      </c>
      <c r="C199" s="34" t="s">
        <v>294</v>
      </c>
      <c r="D199" s="1" t="s">
        <v>16</v>
      </c>
      <c r="E199" s="2">
        <v>80</v>
      </c>
      <c r="F199" s="11">
        <v>530</v>
      </c>
      <c r="G199" s="11">
        <f t="shared" si="3"/>
        <v>42400</v>
      </c>
      <c r="H199" s="20"/>
      <c r="I199" s="20"/>
      <c r="J199" s="20"/>
      <c r="K199" s="20"/>
      <c r="L199" s="20"/>
      <c r="M199" s="20"/>
      <c r="N199" s="20"/>
      <c r="O199" s="20"/>
      <c r="P199" s="51"/>
      <c r="Q199" s="20"/>
      <c r="R199" s="20"/>
      <c r="S199" s="20"/>
      <c r="T199" s="20"/>
      <c r="U199" s="20"/>
      <c r="V199" s="20"/>
      <c r="W199" s="20"/>
      <c r="X199" s="51"/>
      <c r="Y199" s="20"/>
      <c r="Z199" s="20"/>
      <c r="AA199" s="20"/>
      <c r="AB199" s="20"/>
      <c r="AC199" s="20"/>
      <c r="AD199" s="51"/>
      <c r="AE199" s="20"/>
      <c r="AF199" s="20"/>
      <c r="AG199" s="20"/>
      <c r="AH199" s="20"/>
      <c r="AI199" s="20"/>
      <c r="AJ199" s="20"/>
      <c r="AK199" s="20"/>
      <c r="AL199" s="20"/>
      <c r="AM199" s="51"/>
      <c r="AN199" s="20"/>
      <c r="AO199" s="20"/>
      <c r="AP199" s="20"/>
      <c r="AQ199" s="20"/>
      <c r="AR199" s="55" t="s">
        <v>700</v>
      </c>
      <c r="AS199" s="20"/>
      <c r="AT199" s="20"/>
      <c r="AU199" s="49" t="s">
        <v>652</v>
      </c>
    </row>
    <row r="200" spans="1:48" ht="81" customHeight="1">
      <c r="A200" s="4">
        <v>198</v>
      </c>
      <c r="B200" s="34" t="s">
        <v>570</v>
      </c>
      <c r="C200" s="34" t="s">
        <v>486</v>
      </c>
      <c r="D200" s="1" t="s">
        <v>16</v>
      </c>
      <c r="E200" s="2">
        <v>400</v>
      </c>
      <c r="F200" s="11">
        <v>1400</v>
      </c>
      <c r="G200" s="11">
        <f t="shared" si="3"/>
        <v>560000</v>
      </c>
      <c r="H200" s="20"/>
      <c r="I200" s="20"/>
      <c r="J200" s="20"/>
      <c r="K200" s="20"/>
      <c r="L200" s="20"/>
      <c r="M200" s="20"/>
      <c r="N200" s="20"/>
      <c r="O200" s="20"/>
      <c r="P200" s="51"/>
      <c r="Q200" s="20"/>
      <c r="R200" s="20"/>
      <c r="S200" s="20"/>
      <c r="T200" s="20"/>
      <c r="U200" s="20"/>
      <c r="V200" s="20"/>
      <c r="W200" s="20"/>
      <c r="X200" s="51"/>
      <c r="Y200" s="20"/>
      <c r="Z200" s="20"/>
      <c r="AA200" s="20"/>
      <c r="AB200" s="22">
        <v>1390</v>
      </c>
      <c r="AC200" s="20"/>
      <c r="AD200" s="51"/>
      <c r="AE200" s="20"/>
      <c r="AF200" s="20"/>
      <c r="AG200" s="20"/>
      <c r="AH200" s="20"/>
      <c r="AI200" s="20"/>
      <c r="AJ200" s="20"/>
      <c r="AK200" s="20"/>
      <c r="AL200" s="20"/>
      <c r="AM200" s="51"/>
      <c r="AN200" s="20"/>
      <c r="AO200" s="20"/>
      <c r="AP200" s="20"/>
      <c r="AQ200" s="20"/>
      <c r="AR200" s="51"/>
      <c r="AS200" s="20"/>
      <c r="AT200" s="20"/>
      <c r="AU200" s="41" t="s">
        <v>612</v>
      </c>
      <c r="AV200" s="56"/>
    </row>
    <row r="201" spans="1:48" ht="81" customHeight="1">
      <c r="A201" s="4">
        <v>199</v>
      </c>
      <c r="B201" s="34" t="s">
        <v>570</v>
      </c>
      <c r="C201" s="34" t="s">
        <v>295</v>
      </c>
      <c r="D201" s="1" t="s">
        <v>16</v>
      </c>
      <c r="E201" s="2">
        <v>300</v>
      </c>
      <c r="F201" s="11">
        <v>1400</v>
      </c>
      <c r="G201" s="11">
        <f t="shared" si="3"/>
        <v>420000</v>
      </c>
      <c r="H201" s="20"/>
      <c r="I201" s="20"/>
      <c r="J201" s="20"/>
      <c r="K201" s="20"/>
      <c r="L201" s="20"/>
      <c r="M201" s="20"/>
      <c r="N201" s="20"/>
      <c r="O201" s="20"/>
      <c r="P201" s="51"/>
      <c r="Q201" s="20"/>
      <c r="R201" s="20"/>
      <c r="S201" s="20"/>
      <c r="T201" s="20"/>
      <c r="U201" s="20"/>
      <c r="V201" s="20"/>
      <c r="W201" s="20"/>
      <c r="X201" s="51"/>
      <c r="Y201" s="20"/>
      <c r="Z201" s="20"/>
      <c r="AA201" s="20"/>
      <c r="AB201" s="20">
        <v>1200</v>
      </c>
      <c r="AC201" s="20"/>
      <c r="AD201" s="51"/>
      <c r="AE201" s="20"/>
      <c r="AF201" s="20"/>
      <c r="AG201" s="20"/>
      <c r="AH201" s="20"/>
      <c r="AI201" s="20"/>
      <c r="AJ201" s="20"/>
      <c r="AK201" s="20"/>
      <c r="AL201" s="20"/>
      <c r="AM201" s="51"/>
      <c r="AN201" s="20"/>
      <c r="AO201" s="20"/>
      <c r="AP201" s="20"/>
      <c r="AQ201" s="20"/>
      <c r="AR201" s="54">
        <v>1400</v>
      </c>
      <c r="AS201" s="20"/>
      <c r="AT201" s="20"/>
      <c r="AU201" s="41" t="s">
        <v>627</v>
      </c>
      <c r="AV201" s="56"/>
    </row>
    <row r="202" spans="1:48" ht="81" customHeight="1">
      <c r="A202" s="4">
        <v>200</v>
      </c>
      <c r="B202" s="34" t="s">
        <v>570</v>
      </c>
      <c r="C202" s="34" t="s">
        <v>296</v>
      </c>
      <c r="D202" s="1" t="s">
        <v>16</v>
      </c>
      <c r="E202" s="2">
        <v>400</v>
      </c>
      <c r="F202" s="11">
        <v>1400</v>
      </c>
      <c r="G202" s="11">
        <f t="shared" si="3"/>
        <v>560000</v>
      </c>
      <c r="H202" s="20"/>
      <c r="I202" s="20"/>
      <c r="J202" s="20"/>
      <c r="K202" s="20"/>
      <c r="L202" s="20"/>
      <c r="M202" s="20"/>
      <c r="N202" s="20"/>
      <c r="O202" s="20"/>
      <c r="P202" s="51"/>
      <c r="Q202" s="20"/>
      <c r="R202" s="20"/>
      <c r="S202" s="20"/>
      <c r="T202" s="20"/>
      <c r="U202" s="20"/>
      <c r="V202" s="20"/>
      <c r="W202" s="20">
        <v>1390</v>
      </c>
      <c r="X202" s="51"/>
      <c r="Y202" s="20"/>
      <c r="Z202" s="20"/>
      <c r="AA202" s="20"/>
      <c r="AB202" s="32">
        <v>1250</v>
      </c>
      <c r="AC202" s="20"/>
      <c r="AD202" s="51"/>
      <c r="AE202" s="20"/>
      <c r="AF202" s="20"/>
      <c r="AG202" s="20"/>
      <c r="AH202" s="20"/>
      <c r="AI202" s="20"/>
      <c r="AJ202" s="20"/>
      <c r="AK202" s="20"/>
      <c r="AL202" s="20"/>
      <c r="AM202" s="51"/>
      <c r="AN202" s="20"/>
      <c r="AO202" s="20"/>
      <c r="AP202" s="20"/>
      <c r="AQ202" s="20"/>
      <c r="AR202" s="54">
        <v>1400</v>
      </c>
      <c r="AS202" s="20"/>
      <c r="AT202" s="20"/>
      <c r="AU202" s="41" t="s">
        <v>627</v>
      </c>
      <c r="AV202" s="56"/>
    </row>
    <row r="203" spans="1:48" ht="81" customHeight="1">
      <c r="A203" s="4">
        <v>201</v>
      </c>
      <c r="B203" s="34" t="s">
        <v>571</v>
      </c>
      <c r="C203" s="34" t="s">
        <v>297</v>
      </c>
      <c r="D203" s="1" t="s">
        <v>16</v>
      </c>
      <c r="E203" s="2">
        <v>220</v>
      </c>
      <c r="F203" s="11">
        <v>1285</v>
      </c>
      <c r="G203" s="11">
        <f t="shared" si="3"/>
        <v>282700</v>
      </c>
      <c r="H203" s="20"/>
      <c r="I203" s="20"/>
      <c r="J203" s="20"/>
      <c r="K203" s="20"/>
      <c r="L203" s="20"/>
      <c r="M203" s="20"/>
      <c r="N203" s="20"/>
      <c r="O203" s="20"/>
      <c r="P203" s="51"/>
      <c r="Q203" s="20"/>
      <c r="R203" s="20"/>
      <c r="S203" s="20"/>
      <c r="T203" s="20"/>
      <c r="U203" s="20"/>
      <c r="V203" s="20"/>
      <c r="W203" s="20"/>
      <c r="X203" s="51"/>
      <c r="Y203" s="20"/>
      <c r="Z203" s="20"/>
      <c r="AA203" s="20"/>
      <c r="AB203" s="32" t="s">
        <v>716</v>
      </c>
      <c r="AC203" s="20"/>
      <c r="AD203" s="51"/>
      <c r="AE203" s="20"/>
      <c r="AF203" s="20"/>
      <c r="AG203" s="20"/>
      <c r="AH203" s="20"/>
      <c r="AI203" s="20"/>
      <c r="AJ203" s="20"/>
      <c r="AK203" s="20"/>
      <c r="AL203" s="20"/>
      <c r="AM203" s="51"/>
      <c r="AN203" s="20"/>
      <c r="AO203" s="20"/>
      <c r="AP203" s="20"/>
      <c r="AQ203" s="20"/>
      <c r="AR203" s="54">
        <v>1280</v>
      </c>
      <c r="AS203" s="20"/>
      <c r="AT203" s="20"/>
      <c r="AU203" s="41" t="s">
        <v>627</v>
      </c>
      <c r="AV203" s="56"/>
    </row>
    <row r="204" spans="1:48" ht="81" customHeight="1">
      <c r="A204" s="4">
        <v>202</v>
      </c>
      <c r="B204" s="34" t="s">
        <v>571</v>
      </c>
      <c r="C204" s="34" t="s">
        <v>298</v>
      </c>
      <c r="D204" s="1" t="s">
        <v>16</v>
      </c>
      <c r="E204" s="2">
        <v>400</v>
      </c>
      <c r="F204" s="11">
        <v>1100</v>
      </c>
      <c r="G204" s="11">
        <f t="shared" si="3"/>
        <v>440000</v>
      </c>
      <c r="H204" s="20"/>
      <c r="I204" s="20"/>
      <c r="J204" s="20"/>
      <c r="K204" s="20"/>
      <c r="L204" s="20"/>
      <c r="M204" s="20"/>
      <c r="N204" s="20"/>
      <c r="O204" s="20"/>
      <c r="P204" s="51"/>
      <c r="Q204" s="20"/>
      <c r="R204" s="20"/>
      <c r="S204" s="20"/>
      <c r="T204" s="20"/>
      <c r="U204" s="20"/>
      <c r="V204" s="20"/>
      <c r="W204" s="20"/>
      <c r="X204" s="51"/>
      <c r="Y204" s="20"/>
      <c r="Z204" s="20"/>
      <c r="AA204" s="20"/>
      <c r="AB204" s="20"/>
      <c r="AC204" s="20"/>
      <c r="AD204" s="51"/>
      <c r="AE204" s="20"/>
      <c r="AF204" s="20"/>
      <c r="AG204" s="20"/>
      <c r="AH204" s="20"/>
      <c r="AI204" s="20"/>
      <c r="AJ204" s="20"/>
      <c r="AK204" s="20"/>
      <c r="AL204" s="20"/>
      <c r="AM204" s="51"/>
      <c r="AN204" s="20"/>
      <c r="AO204" s="20"/>
      <c r="AP204" s="20"/>
      <c r="AQ204" s="20"/>
      <c r="AR204" s="55" t="s">
        <v>701</v>
      </c>
      <c r="AS204" s="20"/>
      <c r="AT204" s="20"/>
      <c r="AU204" s="49" t="s">
        <v>652</v>
      </c>
    </row>
    <row r="205" spans="1:48" ht="81" customHeight="1">
      <c r="A205" s="4">
        <v>203</v>
      </c>
      <c r="B205" s="34" t="s">
        <v>571</v>
      </c>
      <c r="C205" s="34" t="s">
        <v>299</v>
      </c>
      <c r="D205" s="1" t="s">
        <v>16</v>
      </c>
      <c r="E205" s="2">
        <v>400</v>
      </c>
      <c r="F205" s="11">
        <v>1690</v>
      </c>
      <c r="G205" s="11">
        <f t="shared" si="3"/>
        <v>676000</v>
      </c>
      <c r="H205" s="20"/>
      <c r="I205" s="20"/>
      <c r="J205" s="20"/>
      <c r="K205" s="20"/>
      <c r="L205" s="20"/>
      <c r="M205" s="20"/>
      <c r="N205" s="20"/>
      <c r="O205" s="20"/>
      <c r="P205" s="51"/>
      <c r="Q205" s="20"/>
      <c r="R205" s="20"/>
      <c r="S205" s="20"/>
      <c r="T205" s="20"/>
      <c r="U205" s="20"/>
      <c r="V205" s="20"/>
      <c r="W205" s="20"/>
      <c r="X205" s="51"/>
      <c r="Y205" s="20"/>
      <c r="Z205" s="20"/>
      <c r="AA205" s="20"/>
      <c r="AB205" s="32" t="s">
        <v>717</v>
      </c>
      <c r="AC205" s="20"/>
      <c r="AD205" s="51"/>
      <c r="AE205" s="20"/>
      <c r="AF205" s="20"/>
      <c r="AG205" s="20"/>
      <c r="AH205" s="20"/>
      <c r="AI205" s="20"/>
      <c r="AJ205" s="20"/>
      <c r="AK205" s="20"/>
      <c r="AL205" s="20"/>
      <c r="AM205" s="51"/>
      <c r="AN205" s="20"/>
      <c r="AO205" s="20"/>
      <c r="AP205" s="20"/>
      <c r="AQ205" s="20"/>
      <c r="AR205" s="55" t="s">
        <v>702</v>
      </c>
      <c r="AS205" s="20"/>
      <c r="AT205" s="20"/>
      <c r="AU205" s="49" t="s">
        <v>652</v>
      </c>
    </row>
    <row r="206" spans="1:48" ht="81" customHeight="1">
      <c r="A206" s="4">
        <v>204</v>
      </c>
      <c r="B206" s="34" t="s">
        <v>571</v>
      </c>
      <c r="C206" s="34" t="s">
        <v>300</v>
      </c>
      <c r="D206" s="1" t="s">
        <v>16</v>
      </c>
      <c r="E206" s="2">
        <v>220</v>
      </c>
      <c r="F206" s="11">
        <v>1700</v>
      </c>
      <c r="G206" s="11">
        <f t="shared" si="3"/>
        <v>374000</v>
      </c>
      <c r="H206" s="20"/>
      <c r="I206" s="20"/>
      <c r="J206" s="20"/>
      <c r="K206" s="20"/>
      <c r="L206" s="20"/>
      <c r="M206" s="20"/>
      <c r="N206" s="20"/>
      <c r="O206" s="20"/>
      <c r="P206" s="51"/>
      <c r="Q206" s="20"/>
      <c r="R206" s="20"/>
      <c r="S206" s="20"/>
      <c r="T206" s="20"/>
      <c r="U206" s="20"/>
      <c r="V206" s="20"/>
      <c r="W206" s="20"/>
      <c r="X206" s="51"/>
      <c r="Y206" s="20"/>
      <c r="Z206" s="20"/>
      <c r="AA206" s="20"/>
      <c r="AB206" s="20"/>
      <c r="AC206" s="20"/>
      <c r="AD206" s="51"/>
      <c r="AE206" s="20"/>
      <c r="AF206" s="20"/>
      <c r="AG206" s="20"/>
      <c r="AH206" s="20"/>
      <c r="AI206" s="20"/>
      <c r="AJ206" s="20"/>
      <c r="AK206" s="20"/>
      <c r="AL206" s="20"/>
      <c r="AM206" s="51"/>
      <c r="AN206" s="20"/>
      <c r="AO206" s="20"/>
      <c r="AP206" s="20"/>
      <c r="AQ206" s="20"/>
      <c r="AR206" s="55" t="s">
        <v>703</v>
      </c>
      <c r="AS206" s="20"/>
      <c r="AT206" s="20"/>
      <c r="AU206" s="49" t="s">
        <v>652</v>
      </c>
    </row>
    <row r="207" spans="1:48" ht="81" customHeight="1">
      <c r="A207" s="4">
        <v>205</v>
      </c>
      <c r="B207" s="34" t="s">
        <v>571</v>
      </c>
      <c r="C207" s="34" t="s">
        <v>301</v>
      </c>
      <c r="D207" s="1" t="s">
        <v>16</v>
      </c>
      <c r="E207" s="2">
        <v>70</v>
      </c>
      <c r="F207" s="11">
        <v>1100</v>
      </c>
      <c r="G207" s="11">
        <f t="shared" si="3"/>
        <v>77000</v>
      </c>
      <c r="H207" s="20"/>
      <c r="I207" s="20"/>
      <c r="J207" s="20"/>
      <c r="K207" s="20"/>
      <c r="L207" s="20"/>
      <c r="M207" s="20"/>
      <c r="N207" s="20"/>
      <c r="O207" s="20"/>
      <c r="P207" s="51"/>
      <c r="Q207" s="20"/>
      <c r="R207" s="20"/>
      <c r="S207" s="20"/>
      <c r="T207" s="20"/>
      <c r="U207" s="20"/>
      <c r="V207" s="20"/>
      <c r="W207" s="20"/>
      <c r="X207" s="51"/>
      <c r="Y207" s="20"/>
      <c r="Z207" s="20"/>
      <c r="AA207" s="20"/>
      <c r="AB207" s="20"/>
      <c r="AC207" s="20"/>
      <c r="AD207" s="51"/>
      <c r="AE207" s="20"/>
      <c r="AF207" s="20"/>
      <c r="AG207" s="20"/>
      <c r="AH207" s="20"/>
      <c r="AI207" s="20"/>
      <c r="AJ207" s="20"/>
      <c r="AK207" s="20"/>
      <c r="AL207" s="20"/>
      <c r="AM207" s="51"/>
      <c r="AN207" s="20"/>
      <c r="AO207" s="20"/>
      <c r="AP207" s="20"/>
      <c r="AQ207" s="20"/>
      <c r="AR207" s="55" t="s">
        <v>701</v>
      </c>
      <c r="AS207" s="20"/>
      <c r="AT207" s="20"/>
      <c r="AU207" s="49" t="s">
        <v>652</v>
      </c>
    </row>
    <row r="208" spans="1:48" ht="81" customHeight="1">
      <c r="A208" s="4">
        <v>206</v>
      </c>
      <c r="B208" s="34" t="s">
        <v>572</v>
      </c>
      <c r="C208" s="34" t="s">
        <v>302</v>
      </c>
      <c r="D208" s="1" t="s">
        <v>16</v>
      </c>
      <c r="E208" s="2">
        <v>400</v>
      </c>
      <c r="F208" s="11">
        <v>950</v>
      </c>
      <c r="G208" s="11">
        <f t="shared" si="3"/>
        <v>380000</v>
      </c>
      <c r="H208" s="20"/>
      <c r="I208" s="20"/>
      <c r="J208" s="20"/>
      <c r="K208" s="20"/>
      <c r="L208" s="20"/>
      <c r="M208" s="20"/>
      <c r="N208" s="20"/>
      <c r="O208" s="20"/>
      <c r="P208" s="51"/>
      <c r="Q208" s="20"/>
      <c r="R208" s="20"/>
      <c r="S208" s="20"/>
      <c r="T208" s="22">
        <v>420</v>
      </c>
      <c r="U208" s="20"/>
      <c r="V208" s="20"/>
      <c r="W208" s="20"/>
      <c r="X208" s="51"/>
      <c r="Y208" s="20"/>
      <c r="Z208" s="20"/>
      <c r="AA208" s="20"/>
      <c r="AB208" s="20">
        <v>930</v>
      </c>
      <c r="AC208" s="20"/>
      <c r="AD208" s="51"/>
      <c r="AE208" s="20"/>
      <c r="AF208" s="20"/>
      <c r="AG208" s="20"/>
      <c r="AH208" s="20"/>
      <c r="AI208" s="20"/>
      <c r="AJ208" s="20"/>
      <c r="AK208" s="20"/>
      <c r="AL208" s="20"/>
      <c r="AM208" s="51"/>
      <c r="AN208" s="20"/>
      <c r="AO208" s="20"/>
      <c r="AP208" s="20"/>
      <c r="AQ208" s="20"/>
      <c r="AR208" s="55" t="s">
        <v>704</v>
      </c>
      <c r="AS208" s="20"/>
      <c r="AT208" s="20"/>
      <c r="AU208" s="41" t="s">
        <v>605</v>
      </c>
      <c r="AV208" s="56"/>
    </row>
    <row r="209" spans="1:48" ht="81" customHeight="1">
      <c r="A209" s="4">
        <v>207</v>
      </c>
      <c r="B209" s="34" t="s">
        <v>572</v>
      </c>
      <c r="C209" s="34" t="s">
        <v>303</v>
      </c>
      <c r="D209" s="1" t="s">
        <v>16</v>
      </c>
      <c r="E209" s="2">
        <v>400</v>
      </c>
      <c r="F209" s="11">
        <v>990</v>
      </c>
      <c r="G209" s="11">
        <f t="shared" si="3"/>
        <v>396000</v>
      </c>
      <c r="H209" s="20"/>
      <c r="I209" s="20"/>
      <c r="J209" s="20"/>
      <c r="K209" s="20"/>
      <c r="L209" s="20"/>
      <c r="M209" s="20"/>
      <c r="N209" s="20"/>
      <c r="O209" s="20"/>
      <c r="P209" s="51"/>
      <c r="Q209" s="20"/>
      <c r="R209" s="20"/>
      <c r="S209" s="20"/>
      <c r="T209" s="22">
        <v>410</v>
      </c>
      <c r="U209" s="20"/>
      <c r="V209" s="20"/>
      <c r="W209" s="20"/>
      <c r="X209" s="51"/>
      <c r="Y209" s="20"/>
      <c r="Z209" s="20"/>
      <c r="AA209" s="20"/>
      <c r="AB209" s="20">
        <v>950</v>
      </c>
      <c r="AC209" s="20"/>
      <c r="AD209" s="51"/>
      <c r="AE209" s="20"/>
      <c r="AF209" s="20"/>
      <c r="AG209" s="20"/>
      <c r="AH209" s="20"/>
      <c r="AI209" s="20"/>
      <c r="AJ209" s="20"/>
      <c r="AK209" s="20"/>
      <c r="AL209" s="20"/>
      <c r="AM209" s="51"/>
      <c r="AN209" s="20"/>
      <c r="AO209" s="20"/>
      <c r="AP209" s="20"/>
      <c r="AQ209" s="20"/>
      <c r="AR209" s="55" t="s">
        <v>705</v>
      </c>
      <c r="AS209" s="20"/>
      <c r="AT209" s="20"/>
      <c r="AU209" s="41" t="s">
        <v>605</v>
      </c>
      <c r="AV209" s="56"/>
    </row>
    <row r="210" spans="1:48" ht="81" customHeight="1">
      <c r="A210" s="4">
        <v>208</v>
      </c>
      <c r="B210" s="34" t="s">
        <v>572</v>
      </c>
      <c r="C210" s="34" t="s">
        <v>304</v>
      </c>
      <c r="D210" s="1" t="s">
        <v>16</v>
      </c>
      <c r="E210" s="2">
        <v>130</v>
      </c>
      <c r="F210" s="11">
        <v>1350</v>
      </c>
      <c r="G210" s="11">
        <f t="shared" si="3"/>
        <v>175500</v>
      </c>
      <c r="H210" s="20"/>
      <c r="I210" s="20"/>
      <c r="J210" s="20"/>
      <c r="K210" s="20"/>
      <c r="L210" s="20"/>
      <c r="M210" s="20"/>
      <c r="N210" s="20"/>
      <c r="O210" s="20"/>
      <c r="P210" s="51"/>
      <c r="Q210" s="20"/>
      <c r="R210" s="20"/>
      <c r="S210" s="20"/>
      <c r="T210" s="20"/>
      <c r="U210" s="20"/>
      <c r="V210" s="20"/>
      <c r="W210" s="20"/>
      <c r="X210" s="51"/>
      <c r="Y210" s="20"/>
      <c r="Z210" s="20"/>
      <c r="AA210" s="20"/>
      <c r="AB210" s="20"/>
      <c r="AC210" s="20"/>
      <c r="AD210" s="51"/>
      <c r="AE210" s="20"/>
      <c r="AF210" s="20"/>
      <c r="AG210" s="20"/>
      <c r="AH210" s="20"/>
      <c r="AI210" s="20"/>
      <c r="AJ210" s="20"/>
      <c r="AK210" s="20"/>
      <c r="AL210" s="20"/>
      <c r="AM210" s="51"/>
      <c r="AN210" s="20"/>
      <c r="AO210" s="20"/>
      <c r="AP210" s="20"/>
      <c r="AQ210" s="20"/>
      <c r="AR210" s="55" t="s">
        <v>706</v>
      </c>
      <c r="AS210" s="20"/>
      <c r="AT210" s="20"/>
      <c r="AU210" s="49" t="s">
        <v>652</v>
      </c>
    </row>
    <row r="211" spans="1:48" ht="81" customHeight="1">
      <c r="A211" s="4">
        <v>209</v>
      </c>
      <c r="B211" s="34" t="s">
        <v>573</v>
      </c>
      <c r="C211" s="34" t="s">
        <v>305</v>
      </c>
      <c r="D211" s="1" t="s">
        <v>16</v>
      </c>
      <c r="E211" s="2">
        <v>70</v>
      </c>
      <c r="F211" s="11">
        <v>850</v>
      </c>
      <c r="G211" s="11">
        <f t="shared" si="3"/>
        <v>59500</v>
      </c>
      <c r="H211" s="20"/>
      <c r="I211" s="20"/>
      <c r="J211" s="20"/>
      <c r="K211" s="20"/>
      <c r="L211" s="20"/>
      <c r="M211" s="20"/>
      <c r="N211" s="20"/>
      <c r="O211" s="20"/>
      <c r="P211" s="51"/>
      <c r="Q211" s="20"/>
      <c r="R211" s="20"/>
      <c r="S211" s="20"/>
      <c r="T211" s="20"/>
      <c r="U211" s="20"/>
      <c r="V211" s="20"/>
      <c r="W211" s="20"/>
      <c r="X211" s="51"/>
      <c r="Y211" s="20"/>
      <c r="Z211" s="20"/>
      <c r="AA211" s="20"/>
      <c r="AB211" s="20"/>
      <c r="AC211" s="20"/>
      <c r="AD211" s="51"/>
      <c r="AE211" s="20"/>
      <c r="AF211" s="20"/>
      <c r="AG211" s="20"/>
      <c r="AH211" s="20"/>
      <c r="AI211" s="20"/>
      <c r="AJ211" s="20"/>
      <c r="AK211" s="20"/>
      <c r="AL211" s="20"/>
      <c r="AM211" s="51"/>
      <c r="AN211" s="20"/>
      <c r="AO211" s="20"/>
      <c r="AP211" s="20"/>
      <c r="AQ211" s="20"/>
      <c r="AR211" s="51"/>
      <c r="AS211" s="20"/>
      <c r="AT211" s="20"/>
      <c r="AU211" s="49" t="s">
        <v>652</v>
      </c>
    </row>
    <row r="212" spans="1:48" ht="81" customHeight="1">
      <c r="A212" s="4">
        <v>210</v>
      </c>
      <c r="B212" s="34" t="s">
        <v>574</v>
      </c>
      <c r="C212" s="34" t="s">
        <v>306</v>
      </c>
      <c r="D212" s="1" t="s">
        <v>16</v>
      </c>
      <c r="E212" s="2">
        <v>70</v>
      </c>
      <c r="F212" s="11">
        <v>2900</v>
      </c>
      <c r="G212" s="11">
        <f t="shared" si="3"/>
        <v>203000</v>
      </c>
      <c r="H212" s="20"/>
      <c r="I212" s="20"/>
      <c r="J212" s="20"/>
      <c r="K212" s="20"/>
      <c r="L212" s="20"/>
      <c r="M212" s="20"/>
      <c r="N212" s="20"/>
      <c r="O212" s="20"/>
      <c r="P212" s="51"/>
      <c r="Q212" s="20"/>
      <c r="R212" s="20"/>
      <c r="S212" s="20"/>
      <c r="T212" s="20"/>
      <c r="U212" s="20"/>
      <c r="V212" s="20"/>
      <c r="W212" s="20"/>
      <c r="X212" s="51"/>
      <c r="Y212" s="20"/>
      <c r="Z212" s="20"/>
      <c r="AA212" s="20"/>
      <c r="AB212" s="20"/>
      <c r="AC212" s="20"/>
      <c r="AD212" s="51"/>
      <c r="AE212" s="20"/>
      <c r="AF212" s="20"/>
      <c r="AG212" s="20"/>
      <c r="AH212" s="20"/>
      <c r="AI212" s="20"/>
      <c r="AJ212" s="20"/>
      <c r="AK212" s="20"/>
      <c r="AL212" s="20"/>
      <c r="AM212" s="51"/>
      <c r="AN212" s="20"/>
      <c r="AO212" s="20"/>
      <c r="AP212" s="20"/>
      <c r="AQ212" s="20"/>
      <c r="AR212" s="51"/>
      <c r="AS212" s="20"/>
      <c r="AT212" s="20"/>
      <c r="AU212" s="49" t="s">
        <v>652</v>
      </c>
    </row>
    <row r="213" spans="1:48" s="14" customFormat="1" ht="81" customHeight="1">
      <c r="A213" s="4">
        <v>211</v>
      </c>
      <c r="B213" s="34" t="s">
        <v>584</v>
      </c>
      <c r="C213" s="34" t="s">
        <v>307</v>
      </c>
      <c r="D213" s="1" t="s">
        <v>16</v>
      </c>
      <c r="E213" s="2">
        <v>70</v>
      </c>
      <c r="F213" s="11">
        <v>1700</v>
      </c>
      <c r="G213" s="11">
        <f t="shared" si="3"/>
        <v>119000</v>
      </c>
      <c r="H213" s="21"/>
      <c r="I213" s="21"/>
      <c r="J213" s="21"/>
      <c r="K213" s="21"/>
      <c r="L213" s="21"/>
      <c r="M213" s="21"/>
      <c r="N213" s="21"/>
      <c r="O213" s="21"/>
      <c r="P213" s="51"/>
      <c r="Q213" s="21"/>
      <c r="R213" s="21"/>
      <c r="S213" s="21"/>
      <c r="T213" s="21"/>
      <c r="U213" s="21"/>
      <c r="V213" s="21"/>
      <c r="W213" s="21"/>
      <c r="X213" s="51"/>
      <c r="Y213" s="21"/>
      <c r="Z213" s="21"/>
      <c r="AA213" s="21"/>
      <c r="AB213" s="23">
        <v>1650</v>
      </c>
      <c r="AC213" s="21"/>
      <c r="AD213" s="51"/>
      <c r="AE213" s="21"/>
      <c r="AF213" s="21"/>
      <c r="AG213" s="21"/>
      <c r="AH213" s="21"/>
      <c r="AI213" s="21"/>
      <c r="AJ213" s="21"/>
      <c r="AK213" s="21"/>
      <c r="AL213" s="21"/>
      <c r="AM213" s="51"/>
      <c r="AN213" s="21"/>
      <c r="AO213" s="21"/>
      <c r="AP213" s="21"/>
      <c r="AQ213" s="21"/>
      <c r="AR213" s="51"/>
      <c r="AS213" s="21"/>
      <c r="AT213" s="21"/>
      <c r="AU213" s="41" t="s">
        <v>612</v>
      </c>
      <c r="AV213" s="56"/>
    </row>
    <row r="214" spans="1:48" ht="81" customHeight="1">
      <c r="A214" s="4">
        <v>212</v>
      </c>
      <c r="B214" s="34" t="s">
        <v>575</v>
      </c>
      <c r="C214" s="34" t="s">
        <v>308</v>
      </c>
      <c r="D214" s="1" t="s">
        <v>16</v>
      </c>
      <c r="E214" s="2">
        <v>70</v>
      </c>
      <c r="F214" s="11">
        <v>750</v>
      </c>
      <c r="G214" s="11">
        <f t="shared" si="3"/>
        <v>52500</v>
      </c>
      <c r="H214" s="20"/>
      <c r="I214" s="20"/>
      <c r="J214" s="20"/>
      <c r="K214" s="20"/>
      <c r="L214" s="20"/>
      <c r="M214" s="20"/>
      <c r="N214" s="20"/>
      <c r="O214" s="20"/>
      <c r="P214" s="51"/>
      <c r="Q214" s="20"/>
      <c r="R214" s="20"/>
      <c r="S214" s="20"/>
      <c r="T214" s="20"/>
      <c r="U214" s="20"/>
      <c r="V214" s="20"/>
      <c r="W214" s="20"/>
      <c r="X214" s="51"/>
      <c r="Y214" s="20"/>
      <c r="Z214" s="20"/>
      <c r="AA214" s="20"/>
      <c r="AB214" s="20"/>
      <c r="AC214" s="20"/>
      <c r="AD214" s="51"/>
      <c r="AE214" s="20"/>
      <c r="AF214" s="20"/>
      <c r="AG214" s="20"/>
      <c r="AH214" s="20"/>
      <c r="AI214" s="20"/>
      <c r="AJ214" s="20"/>
      <c r="AK214" s="20"/>
      <c r="AL214" s="20"/>
      <c r="AM214" s="51"/>
      <c r="AN214" s="20"/>
      <c r="AO214" s="20"/>
      <c r="AP214" s="20"/>
      <c r="AQ214" s="20"/>
      <c r="AR214" s="55" t="s">
        <v>694</v>
      </c>
      <c r="AS214" s="20"/>
      <c r="AT214" s="20"/>
      <c r="AU214" s="49" t="s">
        <v>652</v>
      </c>
    </row>
    <row r="215" spans="1:48" ht="81" customHeight="1">
      <c r="A215" s="4">
        <v>213</v>
      </c>
      <c r="B215" s="34" t="s">
        <v>575</v>
      </c>
      <c r="C215" s="34" t="s">
        <v>309</v>
      </c>
      <c r="D215" s="1" t="s">
        <v>16</v>
      </c>
      <c r="E215" s="2">
        <v>70</v>
      </c>
      <c r="F215" s="11">
        <v>750</v>
      </c>
      <c r="G215" s="11">
        <f t="shared" si="3"/>
        <v>52500</v>
      </c>
      <c r="H215" s="20"/>
      <c r="I215" s="20"/>
      <c r="J215" s="20"/>
      <c r="K215" s="20"/>
      <c r="L215" s="20"/>
      <c r="M215" s="20"/>
      <c r="N215" s="20"/>
      <c r="O215" s="20"/>
      <c r="P215" s="51"/>
      <c r="Q215" s="20"/>
      <c r="R215" s="20"/>
      <c r="S215" s="20"/>
      <c r="T215" s="20"/>
      <c r="U215" s="20"/>
      <c r="V215" s="20"/>
      <c r="W215" s="20"/>
      <c r="X215" s="51"/>
      <c r="Y215" s="20"/>
      <c r="Z215" s="20"/>
      <c r="AA215" s="20"/>
      <c r="AB215" s="20"/>
      <c r="AC215" s="20"/>
      <c r="AD215" s="51"/>
      <c r="AE215" s="20"/>
      <c r="AF215" s="20"/>
      <c r="AG215" s="20"/>
      <c r="AH215" s="20"/>
      <c r="AI215" s="20"/>
      <c r="AJ215" s="20"/>
      <c r="AK215" s="20"/>
      <c r="AL215" s="20"/>
      <c r="AM215" s="51"/>
      <c r="AN215" s="20"/>
      <c r="AO215" s="20"/>
      <c r="AP215" s="20"/>
      <c r="AQ215" s="20"/>
      <c r="AR215" s="54">
        <v>750</v>
      </c>
      <c r="AS215" s="20"/>
      <c r="AT215" s="20"/>
      <c r="AU215" s="41" t="s">
        <v>627</v>
      </c>
      <c r="AV215" s="56"/>
    </row>
    <row r="216" spans="1:48" ht="81" customHeight="1">
      <c r="A216" s="4">
        <v>214</v>
      </c>
      <c r="B216" s="34" t="s">
        <v>575</v>
      </c>
      <c r="C216" s="34" t="s">
        <v>310</v>
      </c>
      <c r="D216" s="1" t="s">
        <v>16</v>
      </c>
      <c r="E216" s="2">
        <v>120</v>
      </c>
      <c r="F216" s="11">
        <v>750</v>
      </c>
      <c r="G216" s="11">
        <f t="shared" si="3"/>
        <v>90000</v>
      </c>
      <c r="H216" s="20"/>
      <c r="I216" s="20"/>
      <c r="J216" s="20"/>
      <c r="K216" s="20"/>
      <c r="L216" s="20"/>
      <c r="M216" s="20"/>
      <c r="N216" s="20"/>
      <c r="O216" s="20"/>
      <c r="P216" s="51"/>
      <c r="Q216" s="20"/>
      <c r="R216" s="20"/>
      <c r="S216" s="20"/>
      <c r="T216" s="20"/>
      <c r="U216" s="20"/>
      <c r="V216" s="20"/>
      <c r="W216" s="20"/>
      <c r="X216" s="51"/>
      <c r="Y216" s="20"/>
      <c r="Z216" s="20"/>
      <c r="AA216" s="20"/>
      <c r="AB216" s="20"/>
      <c r="AC216" s="20"/>
      <c r="AD216" s="51"/>
      <c r="AE216" s="20"/>
      <c r="AF216" s="20"/>
      <c r="AG216" s="20"/>
      <c r="AH216" s="20"/>
      <c r="AI216" s="20"/>
      <c r="AJ216" s="20"/>
      <c r="AK216" s="20"/>
      <c r="AL216" s="20"/>
      <c r="AM216" s="51"/>
      <c r="AN216" s="20"/>
      <c r="AO216" s="20"/>
      <c r="AP216" s="20"/>
      <c r="AQ216" s="20"/>
      <c r="AR216" s="55" t="s">
        <v>694</v>
      </c>
      <c r="AS216" s="20"/>
      <c r="AT216" s="20"/>
      <c r="AU216" s="49" t="s">
        <v>652</v>
      </c>
    </row>
    <row r="217" spans="1:48" ht="81" customHeight="1">
      <c r="A217" s="4">
        <v>215</v>
      </c>
      <c r="B217" s="34" t="s">
        <v>576</v>
      </c>
      <c r="C217" s="34" t="s">
        <v>546</v>
      </c>
      <c r="D217" s="1" t="s">
        <v>16</v>
      </c>
      <c r="E217" s="2">
        <v>40</v>
      </c>
      <c r="F217" s="11">
        <v>1640</v>
      </c>
      <c r="G217" s="11">
        <f t="shared" si="3"/>
        <v>65600</v>
      </c>
      <c r="H217" s="20"/>
      <c r="I217" s="20"/>
      <c r="J217" s="20"/>
      <c r="K217" s="20"/>
      <c r="L217" s="20"/>
      <c r="M217" s="20"/>
      <c r="N217" s="20"/>
      <c r="O217" s="20"/>
      <c r="P217" s="51"/>
      <c r="Q217" s="20"/>
      <c r="R217" s="20"/>
      <c r="S217" s="20"/>
      <c r="T217" s="20"/>
      <c r="U217" s="20"/>
      <c r="V217" s="20"/>
      <c r="W217" s="20"/>
      <c r="X217" s="51"/>
      <c r="Y217" s="20"/>
      <c r="Z217" s="20"/>
      <c r="AA217" s="20"/>
      <c r="AB217" s="20">
        <v>1500</v>
      </c>
      <c r="AC217" s="20"/>
      <c r="AD217" s="51"/>
      <c r="AE217" s="20"/>
      <c r="AF217" s="20"/>
      <c r="AG217" s="20"/>
      <c r="AH217" s="20"/>
      <c r="AI217" s="20"/>
      <c r="AJ217" s="20"/>
      <c r="AK217" s="20"/>
      <c r="AL217" s="20"/>
      <c r="AM217" s="51"/>
      <c r="AN217" s="20"/>
      <c r="AO217" s="20"/>
      <c r="AP217" s="20"/>
      <c r="AQ217" s="20"/>
      <c r="AR217" s="54">
        <v>1640</v>
      </c>
      <c r="AS217" s="20"/>
      <c r="AT217" s="20"/>
      <c r="AU217" s="41" t="s">
        <v>627</v>
      </c>
      <c r="AV217" s="56"/>
    </row>
    <row r="218" spans="1:48" ht="81" customHeight="1">
      <c r="A218" s="4">
        <v>216</v>
      </c>
      <c r="B218" s="34" t="s">
        <v>577</v>
      </c>
      <c r="C218" s="34" t="s">
        <v>547</v>
      </c>
      <c r="D218" s="1" t="s">
        <v>16</v>
      </c>
      <c r="E218" s="2">
        <v>500</v>
      </c>
      <c r="F218" s="11">
        <v>2900</v>
      </c>
      <c r="G218" s="11">
        <f t="shared" si="3"/>
        <v>1450000</v>
      </c>
      <c r="H218" s="20"/>
      <c r="I218" s="20"/>
      <c r="J218" s="20"/>
      <c r="K218" s="20"/>
      <c r="L218" s="20"/>
      <c r="M218" s="20"/>
      <c r="N218" s="20"/>
      <c r="O218" s="20"/>
      <c r="P218" s="51"/>
      <c r="Q218" s="20"/>
      <c r="R218" s="20"/>
      <c r="S218" s="20"/>
      <c r="T218" s="20"/>
      <c r="U218" s="20"/>
      <c r="V218" s="20"/>
      <c r="W218" s="22">
        <v>2900</v>
      </c>
      <c r="X218" s="51"/>
      <c r="Y218" s="20"/>
      <c r="Z218" s="20"/>
      <c r="AA218" s="20"/>
      <c r="AB218" s="32" t="s">
        <v>718</v>
      </c>
      <c r="AC218" s="20"/>
      <c r="AD218" s="51"/>
      <c r="AE218" s="20"/>
      <c r="AF218" s="20"/>
      <c r="AG218" s="20"/>
      <c r="AH218" s="20"/>
      <c r="AI218" s="20"/>
      <c r="AJ218" s="20"/>
      <c r="AK218" s="20"/>
      <c r="AL218" s="20"/>
      <c r="AM218" s="51"/>
      <c r="AN218" s="20"/>
      <c r="AO218" s="20"/>
      <c r="AP218" s="20"/>
      <c r="AQ218" s="20"/>
      <c r="AR218" s="51"/>
      <c r="AS218" s="20"/>
      <c r="AT218" s="20"/>
      <c r="AU218" s="41" t="s">
        <v>608</v>
      </c>
      <c r="AV218" s="56"/>
    </row>
    <row r="219" spans="1:48" ht="81" customHeight="1">
      <c r="A219" s="4">
        <v>217</v>
      </c>
      <c r="B219" s="34" t="s">
        <v>578</v>
      </c>
      <c r="C219" s="34" t="s">
        <v>548</v>
      </c>
      <c r="D219" s="1" t="s">
        <v>16</v>
      </c>
      <c r="E219" s="2">
        <v>180</v>
      </c>
      <c r="F219" s="11">
        <v>1640</v>
      </c>
      <c r="G219" s="11">
        <f t="shared" si="3"/>
        <v>295200</v>
      </c>
      <c r="H219" s="20"/>
      <c r="I219" s="20"/>
      <c r="J219" s="20"/>
      <c r="K219" s="20"/>
      <c r="L219" s="20"/>
      <c r="M219" s="20"/>
      <c r="N219" s="20"/>
      <c r="O219" s="20"/>
      <c r="P219" s="51"/>
      <c r="Q219" s="20"/>
      <c r="R219" s="20"/>
      <c r="S219" s="20"/>
      <c r="T219" s="20"/>
      <c r="U219" s="20"/>
      <c r="V219" s="20"/>
      <c r="W219" s="20"/>
      <c r="X219" s="51"/>
      <c r="Y219" s="20"/>
      <c r="Z219" s="20"/>
      <c r="AA219" s="20"/>
      <c r="AB219" s="20"/>
      <c r="AC219" s="20"/>
      <c r="AD219" s="51"/>
      <c r="AE219" s="20"/>
      <c r="AF219" s="20"/>
      <c r="AG219" s="20"/>
      <c r="AH219" s="20"/>
      <c r="AI219" s="20"/>
      <c r="AJ219" s="20"/>
      <c r="AK219" s="20"/>
      <c r="AL219" s="20"/>
      <c r="AM219" s="51"/>
      <c r="AN219" s="20"/>
      <c r="AO219" s="20"/>
      <c r="AP219" s="20"/>
      <c r="AQ219" s="20"/>
      <c r="AR219" s="51"/>
      <c r="AS219" s="20"/>
      <c r="AT219" s="20"/>
      <c r="AU219" s="49" t="s">
        <v>652</v>
      </c>
    </row>
    <row r="220" spans="1:48" ht="81" customHeight="1">
      <c r="A220" s="4">
        <v>218</v>
      </c>
      <c r="B220" s="34" t="s">
        <v>579</v>
      </c>
      <c r="C220" s="34" t="s">
        <v>549</v>
      </c>
      <c r="D220" s="1" t="s">
        <v>16</v>
      </c>
      <c r="E220" s="2">
        <v>70</v>
      </c>
      <c r="F220" s="11">
        <v>1450</v>
      </c>
      <c r="G220" s="11">
        <f t="shared" si="3"/>
        <v>101500</v>
      </c>
      <c r="H220" s="20"/>
      <c r="I220" s="20"/>
      <c r="J220" s="20"/>
      <c r="K220" s="20"/>
      <c r="L220" s="20"/>
      <c r="M220" s="20"/>
      <c r="N220" s="20"/>
      <c r="O220" s="20"/>
      <c r="P220" s="51"/>
      <c r="Q220" s="20"/>
      <c r="R220" s="20"/>
      <c r="S220" s="20"/>
      <c r="T220" s="20"/>
      <c r="U220" s="20"/>
      <c r="V220" s="20"/>
      <c r="W220" s="20"/>
      <c r="X220" s="51"/>
      <c r="Y220" s="20"/>
      <c r="Z220" s="20"/>
      <c r="AA220" s="20"/>
      <c r="AB220" s="20">
        <v>1350</v>
      </c>
      <c r="AC220" s="20"/>
      <c r="AD220" s="51"/>
      <c r="AE220" s="20"/>
      <c r="AF220" s="20"/>
      <c r="AG220" s="20"/>
      <c r="AH220" s="20"/>
      <c r="AI220" s="20"/>
      <c r="AJ220" s="20"/>
      <c r="AK220" s="20"/>
      <c r="AL220" s="20"/>
      <c r="AM220" s="51"/>
      <c r="AN220" s="20"/>
      <c r="AO220" s="20"/>
      <c r="AP220" s="20"/>
      <c r="AQ220" s="20"/>
      <c r="AR220" s="54">
        <v>1450</v>
      </c>
      <c r="AS220" s="20"/>
      <c r="AT220" s="20"/>
      <c r="AU220" s="41" t="s">
        <v>627</v>
      </c>
      <c r="AV220" s="56"/>
    </row>
    <row r="221" spans="1:48" ht="81" customHeight="1">
      <c r="A221" s="4">
        <v>219</v>
      </c>
      <c r="B221" s="34" t="s">
        <v>580</v>
      </c>
      <c r="C221" s="34" t="s">
        <v>550</v>
      </c>
      <c r="D221" s="1" t="s">
        <v>16</v>
      </c>
      <c r="E221" s="2">
        <v>900</v>
      </c>
      <c r="F221" s="11">
        <v>538</v>
      </c>
      <c r="G221" s="11">
        <f t="shared" si="3"/>
        <v>484200</v>
      </c>
      <c r="H221" s="20"/>
      <c r="I221" s="20"/>
      <c r="J221" s="20"/>
      <c r="K221" s="20"/>
      <c r="L221" s="20"/>
      <c r="M221" s="20"/>
      <c r="N221" s="20"/>
      <c r="O221" s="20"/>
      <c r="P221" s="51"/>
      <c r="Q221" s="20"/>
      <c r="R221" s="20"/>
      <c r="S221" s="20"/>
      <c r="T221" s="20"/>
      <c r="U221" s="20"/>
      <c r="V221" s="20"/>
      <c r="W221" s="20"/>
      <c r="X221" s="51"/>
      <c r="Y221" s="20"/>
      <c r="Z221" s="20"/>
      <c r="AA221" s="20"/>
      <c r="AB221" s="20"/>
      <c r="AC221" s="20"/>
      <c r="AD221" s="51"/>
      <c r="AE221" s="20"/>
      <c r="AF221" s="20"/>
      <c r="AG221" s="20"/>
      <c r="AH221" s="20"/>
      <c r="AI221" s="20"/>
      <c r="AJ221" s="20"/>
      <c r="AK221" s="20"/>
      <c r="AL221" s="20"/>
      <c r="AM221" s="51"/>
      <c r="AN221" s="20"/>
      <c r="AO221" s="20"/>
      <c r="AP221" s="20"/>
      <c r="AQ221" s="20"/>
      <c r="AR221" s="51"/>
      <c r="AS221" s="20"/>
      <c r="AT221" s="20"/>
      <c r="AU221" s="49" t="s">
        <v>652</v>
      </c>
    </row>
    <row r="222" spans="1:48" ht="81" customHeight="1">
      <c r="A222" s="4">
        <v>220</v>
      </c>
      <c r="B222" s="34" t="s">
        <v>581</v>
      </c>
      <c r="C222" s="34" t="s">
        <v>551</v>
      </c>
      <c r="D222" s="1" t="s">
        <v>16</v>
      </c>
      <c r="E222" s="2">
        <v>700</v>
      </c>
      <c r="F222" s="11">
        <v>538</v>
      </c>
      <c r="G222" s="11">
        <f t="shared" si="3"/>
        <v>376600</v>
      </c>
      <c r="H222" s="20"/>
      <c r="I222" s="20"/>
      <c r="J222" s="20"/>
      <c r="K222" s="20"/>
      <c r="L222" s="20"/>
      <c r="M222" s="20"/>
      <c r="N222" s="20"/>
      <c r="O222" s="20"/>
      <c r="P222" s="51"/>
      <c r="Q222" s="20"/>
      <c r="R222" s="20"/>
      <c r="S222" s="20"/>
      <c r="T222" s="20"/>
      <c r="U222" s="20"/>
      <c r="V222" s="20"/>
      <c r="W222" s="20"/>
      <c r="X222" s="51"/>
      <c r="Y222" s="20"/>
      <c r="Z222" s="20"/>
      <c r="AA222" s="20"/>
      <c r="AB222" s="20"/>
      <c r="AC222" s="20"/>
      <c r="AD222" s="51"/>
      <c r="AE222" s="20"/>
      <c r="AF222" s="20"/>
      <c r="AG222" s="20"/>
      <c r="AH222" s="20"/>
      <c r="AI222" s="20"/>
      <c r="AJ222" s="20"/>
      <c r="AK222" s="20"/>
      <c r="AL222" s="20"/>
      <c r="AM222" s="51"/>
      <c r="AN222" s="20"/>
      <c r="AO222" s="20"/>
      <c r="AP222" s="20"/>
      <c r="AQ222" s="20"/>
      <c r="AR222" s="51"/>
      <c r="AS222" s="20"/>
      <c r="AT222" s="20"/>
      <c r="AU222" s="49" t="s">
        <v>652</v>
      </c>
    </row>
    <row r="223" spans="1:48" ht="81" customHeight="1">
      <c r="A223" s="4">
        <v>221</v>
      </c>
      <c r="B223" s="34" t="s">
        <v>582</v>
      </c>
      <c r="C223" s="34" t="s">
        <v>552</v>
      </c>
      <c r="D223" s="1" t="s">
        <v>16</v>
      </c>
      <c r="E223" s="2">
        <v>450</v>
      </c>
      <c r="F223" s="11">
        <v>2100</v>
      </c>
      <c r="G223" s="11">
        <f t="shared" si="3"/>
        <v>945000</v>
      </c>
      <c r="H223" s="20"/>
      <c r="I223" s="20"/>
      <c r="J223" s="20"/>
      <c r="K223" s="20"/>
      <c r="L223" s="20"/>
      <c r="M223" s="31" t="s">
        <v>648</v>
      </c>
      <c r="N223" s="20"/>
      <c r="O223" s="20"/>
      <c r="P223" s="51"/>
      <c r="Q223" s="20"/>
      <c r="R223" s="20"/>
      <c r="S223" s="20"/>
      <c r="T223" s="20"/>
      <c r="U223" s="20"/>
      <c r="V223" s="20"/>
      <c r="W223" s="20">
        <v>2100</v>
      </c>
      <c r="X223" s="51"/>
      <c r="Y223" s="20"/>
      <c r="Z223" s="20"/>
      <c r="AA223" s="20"/>
      <c r="AB223" s="20">
        <v>2050</v>
      </c>
      <c r="AC223" s="20"/>
      <c r="AD223" s="51"/>
      <c r="AE223" s="20"/>
      <c r="AF223" s="20"/>
      <c r="AG223" s="20"/>
      <c r="AH223" s="20"/>
      <c r="AI223" s="20"/>
      <c r="AJ223" s="20"/>
      <c r="AK223" s="20"/>
      <c r="AL223" s="20"/>
      <c r="AM223" s="51"/>
      <c r="AN223" s="20"/>
      <c r="AO223" s="20"/>
      <c r="AP223" s="20"/>
      <c r="AQ223" s="20"/>
      <c r="AR223" s="51"/>
      <c r="AS223" s="20"/>
      <c r="AT223" s="20"/>
      <c r="AU223" s="41" t="s">
        <v>598</v>
      </c>
    </row>
    <row r="224" spans="1:48" ht="81" customHeight="1">
      <c r="A224" s="4">
        <v>222</v>
      </c>
      <c r="B224" s="34" t="s">
        <v>583</v>
      </c>
      <c r="C224" s="34" t="s">
        <v>553</v>
      </c>
      <c r="D224" s="1" t="s">
        <v>16</v>
      </c>
      <c r="E224" s="2">
        <v>50</v>
      </c>
      <c r="F224" s="11">
        <v>4500</v>
      </c>
      <c r="G224" s="11">
        <f t="shared" si="3"/>
        <v>225000</v>
      </c>
      <c r="H224" s="20"/>
      <c r="I224" s="20"/>
      <c r="J224" s="20"/>
      <c r="K224" s="20"/>
      <c r="L224" s="20"/>
      <c r="M224" s="20"/>
      <c r="N224" s="20"/>
      <c r="O224" s="20"/>
      <c r="P224" s="51"/>
      <c r="Q224" s="20"/>
      <c r="R224" s="20"/>
      <c r="S224" s="20"/>
      <c r="T224" s="20"/>
      <c r="U224" s="20"/>
      <c r="V224" s="20"/>
      <c r="W224" s="22">
        <v>4100</v>
      </c>
      <c r="X224" s="51"/>
      <c r="Y224" s="20"/>
      <c r="Z224" s="20"/>
      <c r="AA224" s="20"/>
      <c r="AB224" s="20"/>
      <c r="AC224" s="20"/>
      <c r="AD224" s="51"/>
      <c r="AE224" s="20"/>
      <c r="AF224" s="20"/>
      <c r="AG224" s="20"/>
      <c r="AH224" s="20"/>
      <c r="AI224" s="20"/>
      <c r="AJ224" s="20"/>
      <c r="AK224" s="20"/>
      <c r="AL224" s="20"/>
      <c r="AM224" s="51"/>
      <c r="AN224" s="20"/>
      <c r="AO224" s="20"/>
      <c r="AP224" s="20"/>
      <c r="AQ224" s="20"/>
      <c r="AR224" s="51"/>
      <c r="AS224" s="20"/>
      <c r="AT224" s="20"/>
      <c r="AU224" s="41" t="s">
        <v>608</v>
      </c>
      <c r="AV224" s="56"/>
    </row>
    <row r="225" spans="1:48" ht="81" customHeight="1">
      <c r="A225" s="4">
        <v>223</v>
      </c>
      <c r="B225" s="34" t="s">
        <v>311</v>
      </c>
      <c r="C225" s="34" t="s">
        <v>311</v>
      </c>
      <c r="D225" s="1" t="s">
        <v>32</v>
      </c>
      <c r="E225" s="2">
        <v>2</v>
      </c>
      <c r="F225" s="11">
        <v>70000</v>
      </c>
      <c r="G225" s="11">
        <f t="shared" si="3"/>
        <v>140000</v>
      </c>
      <c r="H225" s="20"/>
      <c r="I225" s="20"/>
      <c r="J225" s="20"/>
      <c r="K225" s="20"/>
      <c r="L225" s="20"/>
      <c r="M225" s="20"/>
      <c r="N225" s="20"/>
      <c r="O225" s="20"/>
      <c r="P225" s="51"/>
      <c r="Q225" s="20"/>
      <c r="R225" s="20"/>
      <c r="S225" s="20"/>
      <c r="T225" s="20"/>
      <c r="U225" s="20"/>
      <c r="V225" s="20"/>
      <c r="W225" s="20"/>
      <c r="X225" s="51"/>
      <c r="Y225" s="20"/>
      <c r="Z225" s="20"/>
      <c r="AA225" s="20"/>
      <c r="AB225" s="20"/>
      <c r="AC225" s="20"/>
      <c r="AD225" s="51"/>
      <c r="AE225" s="20"/>
      <c r="AF225" s="20"/>
      <c r="AG225" s="20"/>
      <c r="AH225" s="20"/>
      <c r="AI225" s="20"/>
      <c r="AJ225" s="20"/>
      <c r="AK225" s="20"/>
      <c r="AL225" s="20"/>
      <c r="AM225" s="51"/>
      <c r="AN225" s="20"/>
      <c r="AO225" s="20"/>
      <c r="AP225" s="20"/>
      <c r="AQ225" s="20"/>
      <c r="AR225" s="51"/>
      <c r="AS225" s="20"/>
      <c r="AT225" s="20"/>
      <c r="AU225" s="49" t="s">
        <v>652</v>
      </c>
    </row>
    <row r="226" spans="1:48" ht="81" customHeight="1">
      <c r="A226" s="4">
        <v>224</v>
      </c>
      <c r="B226" s="34" t="s">
        <v>312</v>
      </c>
      <c r="C226" s="34" t="s">
        <v>313</v>
      </c>
      <c r="D226" s="1" t="s">
        <v>16</v>
      </c>
      <c r="E226" s="2">
        <v>2</v>
      </c>
      <c r="F226" s="11">
        <v>108500</v>
      </c>
      <c r="G226" s="11">
        <f t="shared" si="3"/>
        <v>217000</v>
      </c>
      <c r="H226" s="20"/>
      <c r="I226" s="20"/>
      <c r="J226" s="20"/>
      <c r="K226" s="20"/>
      <c r="L226" s="20"/>
      <c r="M226" s="20"/>
      <c r="N226" s="20"/>
      <c r="O226" s="20"/>
      <c r="P226" s="51"/>
      <c r="Q226" s="20"/>
      <c r="R226" s="20"/>
      <c r="S226" s="20"/>
      <c r="T226" s="20"/>
      <c r="U226" s="20"/>
      <c r="V226" s="20"/>
      <c r="W226" s="20"/>
      <c r="X226" s="51"/>
      <c r="Y226" s="22">
        <v>104790</v>
      </c>
      <c r="Z226" s="20"/>
      <c r="AA226" s="20"/>
      <c r="AB226" s="20"/>
      <c r="AC226" s="20"/>
      <c r="AD226" s="51"/>
      <c r="AE226" s="20"/>
      <c r="AF226" s="20"/>
      <c r="AG226" s="20"/>
      <c r="AH226" s="20"/>
      <c r="AI226" s="20"/>
      <c r="AJ226" s="20"/>
      <c r="AK226" s="20"/>
      <c r="AL226" s="20"/>
      <c r="AM226" s="51"/>
      <c r="AN226" s="20"/>
      <c r="AO226" s="20"/>
      <c r="AP226" s="20"/>
      <c r="AQ226" s="20"/>
      <c r="AR226" s="51"/>
      <c r="AS226" s="20"/>
      <c r="AT226" s="20"/>
      <c r="AU226" s="41" t="s">
        <v>609</v>
      </c>
      <c r="AV226" s="56"/>
    </row>
    <row r="227" spans="1:48" ht="81" customHeight="1">
      <c r="A227" s="4">
        <v>225</v>
      </c>
      <c r="B227" s="34" t="s">
        <v>314</v>
      </c>
      <c r="C227" s="27" t="s">
        <v>315</v>
      </c>
      <c r="D227" s="1" t="s">
        <v>16</v>
      </c>
      <c r="E227" s="2">
        <v>2</v>
      </c>
      <c r="F227" s="11">
        <v>54200</v>
      </c>
      <c r="G227" s="11">
        <f t="shared" si="3"/>
        <v>108400</v>
      </c>
      <c r="H227" s="20"/>
      <c r="I227" s="20"/>
      <c r="J227" s="20"/>
      <c r="K227" s="20"/>
      <c r="L227" s="20"/>
      <c r="M227" s="20"/>
      <c r="N227" s="20"/>
      <c r="O227" s="20"/>
      <c r="P227" s="51"/>
      <c r="Q227" s="20"/>
      <c r="R227" s="20"/>
      <c r="S227" s="20"/>
      <c r="T227" s="20"/>
      <c r="U227" s="20"/>
      <c r="V227" s="20"/>
      <c r="W227" s="20"/>
      <c r="X227" s="51"/>
      <c r="Y227" s="22">
        <v>54200</v>
      </c>
      <c r="Z227" s="20"/>
      <c r="AA227" s="20"/>
      <c r="AB227" s="20"/>
      <c r="AC227" s="20"/>
      <c r="AD227" s="51"/>
      <c r="AE227" s="20"/>
      <c r="AF227" s="20"/>
      <c r="AG227" s="20"/>
      <c r="AH227" s="20"/>
      <c r="AI227" s="20"/>
      <c r="AJ227" s="20"/>
      <c r="AK227" s="20"/>
      <c r="AL227" s="20"/>
      <c r="AM227" s="51"/>
      <c r="AN227" s="20"/>
      <c r="AO227" s="20"/>
      <c r="AP227" s="20"/>
      <c r="AQ227" s="20"/>
      <c r="AR227" s="51"/>
      <c r="AS227" s="20"/>
      <c r="AT227" s="20"/>
      <c r="AU227" s="41" t="s">
        <v>609</v>
      </c>
      <c r="AV227" s="56"/>
    </row>
    <row r="228" spans="1:48" ht="81" customHeight="1">
      <c r="A228" s="4">
        <v>226</v>
      </c>
      <c r="B228" s="7" t="s">
        <v>523</v>
      </c>
      <c r="C228" s="7" t="s">
        <v>523</v>
      </c>
      <c r="D228" s="6" t="s">
        <v>16</v>
      </c>
      <c r="E228" s="2">
        <v>1</v>
      </c>
      <c r="F228" s="11">
        <v>200000</v>
      </c>
      <c r="G228" s="11">
        <f t="shared" si="3"/>
        <v>200000</v>
      </c>
      <c r="H228" s="20"/>
      <c r="I228" s="20"/>
      <c r="J228" s="20"/>
      <c r="K228" s="20"/>
      <c r="L228" s="20"/>
      <c r="M228" s="20"/>
      <c r="N228" s="20"/>
      <c r="O228" s="20"/>
      <c r="P228" s="51"/>
      <c r="Q228" s="20"/>
      <c r="R228" s="20"/>
      <c r="S228" s="20"/>
      <c r="T228" s="20"/>
      <c r="U228" s="20"/>
      <c r="V228" s="20"/>
      <c r="W228" s="20"/>
      <c r="X228" s="51"/>
      <c r="Y228" s="20"/>
      <c r="Z228" s="20"/>
      <c r="AA228" s="20"/>
      <c r="AB228" s="20"/>
      <c r="AC228" s="20"/>
      <c r="AD228" s="51"/>
      <c r="AE228" s="20"/>
      <c r="AF228" s="20"/>
      <c r="AG228" s="20"/>
      <c r="AH228" s="20"/>
      <c r="AI228" s="20"/>
      <c r="AJ228" s="20"/>
      <c r="AK228" s="20"/>
      <c r="AL228" s="20"/>
      <c r="AM228" s="51"/>
      <c r="AN228" s="20"/>
      <c r="AO228" s="20"/>
      <c r="AP228" s="20"/>
      <c r="AQ228" s="20"/>
      <c r="AR228" s="51"/>
      <c r="AS228" s="20"/>
      <c r="AT228" s="20"/>
      <c r="AU228" s="49" t="s">
        <v>652</v>
      </c>
    </row>
    <row r="229" spans="1:48" ht="81" customHeight="1">
      <c r="A229" s="4">
        <v>227</v>
      </c>
      <c r="B229" s="34" t="s">
        <v>316</v>
      </c>
      <c r="C229" s="34" t="s">
        <v>316</v>
      </c>
      <c r="D229" s="1" t="s">
        <v>16</v>
      </c>
      <c r="E229" s="2">
        <v>3</v>
      </c>
      <c r="F229" s="11">
        <v>3500</v>
      </c>
      <c r="G229" s="11">
        <f t="shared" si="3"/>
        <v>10500</v>
      </c>
      <c r="H229" s="20"/>
      <c r="I229" s="20"/>
      <c r="J229" s="20"/>
      <c r="K229" s="20"/>
      <c r="L229" s="20"/>
      <c r="M229" s="20"/>
      <c r="N229" s="20"/>
      <c r="O229" s="20"/>
      <c r="P229" s="51"/>
      <c r="Q229" s="20"/>
      <c r="R229" s="20"/>
      <c r="S229" s="20"/>
      <c r="T229" s="20"/>
      <c r="U229" s="20"/>
      <c r="V229" s="20"/>
      <c r="W229" s="20"/>
      <c r="X229" s="51"/>
      <c r="Y229" s="20"/>
      <c r="Z229" s="20"/>
      <c r="AA229" s="20"/>
      <c r="AB229" s="20"/>
      <c r="AC229" s="20"/>
      <c r="AD229" s="51"/>
      <c r="AE229" s="20"/>
      <c r="AF229" s="20"/>
      <c r="AG229" s="20"/>
      <c r="AH229" s="20"/>
      <c r="AI229" s="20"/>
      <c r="AJ229" s="20"/>
      <c r="AK229" s="20"/>
      <c r="AL229" s="20"/>
      <c r="AM229" s="51"/>
      <c r="AN229" s="20"/>
      <c r="AO229" s="20"/>
      <c r="AP229" s="20"/>
      <c r="AQ229" s="20"/>
      <c r="AR229" s="51"/>
      <c r="AS229" s="20"/>
      <c r="AT229" s="20"/>
      <c r="AU229" s="49" t="s">
        <v>652</v>
      </c>
    </row>
    <row r="230" spans="1:48" ht="81" customHeight="1">
      <c r="A230" s="4">
        <v>228</v>
      </c>
      <c r="B230" s="34" t="s">
        <v>317</v>
      </c>
      <c r="C230" s="34" t="s">
        <v>317</v>
      </c>
      <c r="D230" s="1" t="s">
        <v>16</v>
      </c>
      <c r="E230" s="2">
        <v>3</v>
      </c>
      <c r="F230" s="11">
        <v>3500</v>
      </c>
      <c r="G230" s="11">
        <f t="shared" si="3"/>
        <v>10500</v>
      </c>
      <c r="H230" s="20"/>
      <c r="I230" s="20"/>
      <c r="J230" s="20"/>
      <c r="K230" s="20"/>
      <c r="L230" s="20"/>
      <c r="M230" s="20"/>
      <c r="N230" s="20"/>
      <c r="O230" s="20"/>
      <c r="P230" s="51"/>
      <c r="Q230" s="20"/>
      <c r="R230" s="20"/>
      <c r="S230" s="20"/>
      <c r="T230" s="20"/>
      <c r="U230" s="20"/>
      <c r="V230" s="20"/>
      <c r="W230" s="20"/>
      <c r="X230" s="51"/>
      <c r="Y230" s="20"/>
      <c r="Z230" s="20"/>
      <c r="AA230" s="20"/>
      <c r="AB230" s="20"/>
      <c r="AC230" s="20"/>
      <c r="AD230" s="51"/>
      <c r="AE230" s="20"/>
      <c r="AF230" s="20"/>
      <c r="AG230" s="20"/>
      <c r="AH230" s="20"/>
      <c r="AI230" s="20"/>
      <c r="AJ230" s="20"/>
      <c r="AK230" s="20"/>
      <c r="AL230" s="20"/>
      <c r="AM230" s="51"/>
      <c r="AN230" s="20"/>
      <c r="AO230" s="20"/>
      <c r="AP230" s="20"/>
      <c r="AQ230" s="20"/>
      <c r="AR230" s="51"/>
      <c r="AS230" s="20"/>
      <c r="AT230" s="20"/>
      <c r="AU230" s="49" t="s">
        <v>652</v>
      </c>
    </row>
    <row r="231" spans="1:48" ht="81" customHeight="1">
      <c r="A231" s="4">
        <v>229</v>
      </c>
      <c r="B231" s="7" t="s">
        <v>524</v>
      </c>
      <c r="C231" s="7" t="s">
        <v>525</v>
      </c>
      <c r="D231" s="6" t="s">
        <v>16</v>
      </c>
      <c r="E231" s="2">
        <v>1</v>
      </c>
      <c r="F231" s="11">
        <v>320000</v>
      </c>
      <c r="G231" s="11">
        <f t="shared" si="3"/>
        <v>320000</v>
      </c>
      <c r="H231" s="20"/>
      <c r="I231" s="20"/>
      <c r="J231" s="20"/>
      <c r="K231" s="20"/>
      <c r="L231" s="20"/>
      <c r="M231" s="20"/>
      <c r="N231" s="20"/>
      <c r="O231" s="20"/>
      <c r="P231" s="51"/>
      <c r="Q231" s="20"/>
      <c r="R231" s="20"/>
      <c r="S231" s="20"/>
      <c r="T231" s="20"/>
      <c r="U231" s="20"/>
      <c r="V231" s="20"/>
      <c r="W231" s="20"/>
      <c r="X231" s="51"/>
      <c r="Y231" s="20"/>
      <c r="Z231" s="20"/>
      <c r="AA231" s="20"/>
      <c r="AB231" s="20"/>
      <c r="AC231" s="20"/>
      <c r="AD231" s="51"/>
      <c r="AE231" s="20"/>
      <c r="AF231" s="20"/>
      <c r="AG231" s="20"/>
      <c r="AH231" s="20"/>
      <c r="AI231" s="20"/>
      <c r="AJ231" s="20"/>
      <c r="AK231" s="20"/>
      <c r="AL231" s="20"/>
      <c r="AM231" s="51"/>
      <c r="AN231" s="20"/>
      <c r="AO231" s="20"/>
      <c r="AP231" s="20"/>
      <c r="AQ231" s="20"/>
      <c r="AR231" s="51"/>
      <c r="AS231" s="20"/>
      <c r="AT231" s="20"/>
      <c r="AU231" s="49" t="s">
        <v>652</v>
      </c>
    </row>
    <row r="232" spans="1:48" ht="81" customHeight="1">
      <c r="A232" s="4">
        <v>230</v>
      </c>
      <c r="B232" s="34" t="s">
        <v>318</v>
      </c>
      <c r="C232" s="34" t="s">
        <v>319</v>
      </c>
      <c r="D232" s="1" t="s">
        <v>16</v>
      </c>
      <c r="E232" s="2">
        <v>500</v>
      </c>
      <c r="F232" s="11">
        <v>140</v>
      </c>
      <c r="G232" s="11">
        <f t="shared" si="3"/>
        <v>70000</v>
      </c>
      <c r="H232" s="20"/>
      <c r="I232" s="20"/>
      <c r="J232" s="20"/>
      <c r="K232" s="20"/>
      <c r="L232" s="20"/>
      <c r="M232" s="20"/>
      <c r="N232" s="20"/>
      <c r="O232" s="20"/>
      <c r="P232" s="51"/>
      <c r="Q232" s="20"/>
      <c r="R232" s="20"/>
      <c r="S232" s="20"/>
      <c r="T232" s="20"/>
      <c r="U232" s="20"/>
      <c r="V232" s="20"/>
      <c r="W232" s="20"/>
      <c r="X232" s="51"/>
      <c r="Y232" s="20"/>
      <c r="Z232" s="20"/>
      <c r="AA232" s="20"/>
      <c r="AB232" s="20"/>
      <c r="AC232" s="20"/>
      <c r="AD232" s="51"/>
      <c r="AE232" s="20"/>
      <c r="AF232" s="20"/>
      <c r="AG232" s="20"/>
      <c r="AH232" s="20"/>
      <c r="AI232" s="20"/>
      <c r="AJ232" s="20"/>
      <c r="AK232" s="20"/>
      <c r="AL232" s="20"/>
      <c r="AM232" s="51"/>
      <c r="AN232" s="20"/>
      <c r="AO232" s="20"/>
      <c r="AP232" s="20"/>
      <c r="AQ232" s="20"/>
      <c r="AR232" s="51"/>
      <c r="AS232" s="20"/>
      <c r="AT232" s="20"/>
      <c r="AU232" s="49" t="s">
        <v>652</v>
      </c>
    </row>
    <row r="233" spans="1:48" ht="81" customHeight="1">
      <c r="A233" s="4">
        <v>231</v>
      </c>
      <c r="B233" s="34" t="s">
        <v>320</v>
      </c>
      <c r="C233" s="34" t="s">
        <v>321</v>
      </c>
      <c r="D233" s="1" t="s">
        <v>32</v>
      </c>
      <c r="E233" s="2">
        <v>40</v>
      </c>
      <c r="F233" s="11">
        <v>5600</v>
      </c>
      <c r="G233" s="11">
        <f t="shared" si="3"/>
        <v>224000</v>
      </c>
      <c r="H233" s="20"/>
      <c r="I233" s="20"/>
      <c r="J233" s="20"/>
      <c r="K233" s="20"/>
      <c r="L233" s="20"/>
      <c r="M233" s="20"/>
      <c r="N233" s="20"/>
      <c r="O233" s="20"/>
      <c r="P233" s="51"/>
      <c r="Q233" s="20"/>
      <c r="R233" s="20"/>
      <c r="S233" s="20"/>
      <c r="T233" s="20"/>
      <c r="U233" s="20"/>
      <c r="V233" s="20"/>
      <c r="W233" s="20"/>
      <c r="X233" s="51"/>
      <c r="Y233" s="20"/>
      <c r="Z233" s="20"/>
      <c r="AA233" s="20"/>
      <c r="AB233" s="20"/>
      <c r="AC233" s="20"/>
      <c r="AD233" s="51"/>
      <c r="AE233" s="20"/>
      <c r="AF233" s="20"/>
      <c r="AG233" s="20"/>
      <c r="AH233" s="20"/>
      <c r="AI233" s="20"/>
      <c r="AJ233" s="20"/>
      <c r="AK233" s="20"/>
      <c r="AL233" s="20"/>
      <c r="AM233" s="51"/>
      <c r="AN233" s="20"/>
      <c r="AO233" s="20"/>
      <c r="AP233" s="20"/>
      <c r="AQ233" s="20"/>
      <c r="AR233" s="51"/>
      <c r="AS233" s="20"/>
      <c r="AT233" s="20"/>
      <c r="AU233" s="49" t="s">
        <v>652</v>
      </c>
    </row>
    <row r="234" spans="1:48" ht="81" customHeight="1">
      <c r="A234" s="4">
        <v>232</v>
      </c>
      <c r="B234" s="34" t="s">
        <v>322</v>
      </c>
      <c r="C234" s="34" t="s">
        <v>322</v>
      </c>
      <c r="D234" s="1" t="s">
        <v>16</v>
      </c>
      <c r="E234" s="2">
        <v>2</v>
      </c>
      <c r="F234" s="11">
        <v>15300</v>
      </c>
      <c r="G234" s="11">
        <f t="shared" si="3"/>
        <v>30600</v>
      </c>
      <c r="H234" s="20"/>
      <c r="I234" s="20"/>
      <c r="J234" s="20"/>
      <c r="K234" s="20"/>
      <c r="L234" s="20"/>
      <c r="M234" s="20"/>
      <c r="N234" s="20"/>
      <c r="O234" s="20"/>
      <c r="P234" s="51"/>
      <c r="Q234" s="20"/>
      <c r="R234" s="20"/>
      <c r="S234" s="20"/>
      <c r="T234" s="20"/>
      <c r="U234" s="20"/>
      <c r="V234" s="20"/>
      <c r="W234" s="20"/>
      <c r="X234" s="51"/>
      <c r="Y234" s="20"/>
      <c r="Z234" s="20"/>
      <c r="AA234" s="20"/>
      <c r="AB234" s="20"/>
      <c r="AC234" s="20"/>
      <c r="AD234" s="51"/>
      <c r="AE234" s="20"/>
      <c r="AF234" s="20"/>
      <c r="AG234" s="20"/>
      <c r="AH234" s="20"/>
      <c r="AI234" s="20"/>
      <c r="AJ234" s="20"/>
      <c r="AK234" s="20"/>
      <c r="AL234" s="20"/>
      <c r="AM234" s="51"/>
      <c r="AN234" s="20"/>
      <c r="AO234" s="20"/>
      <c r="AP234" s="20"/>
      <c r="AQ234" s="20"/>
      <c r="AR234" s="51"/>
      <c r="AS234" s="20"/>
      <c r="AT234" s="20"/>
      <c r="AU234" s="49" t="s">
        <v>652</v>
      </c>
    </row>
    <row r="235" spans="1:48" ht="81" customHeight="1">
      <c r="A235" s="4">
        <v>233</v>
      </c>
      <c r="B235" s="34" t="s">
        <v>323</v>
      </c>
      <c r="C235" s="34" t="s">
        <v>324</v>
      </c>
      <c r="D235" s="1" t="s">
        <v>16</v>
      </c>
      <c r="E235" s="2">
        <v>2</v>
      </c>
      <c r="F235" s="11">
        <v>8990</v>
      </c>
      <c r="G235" s="11">
        <f t="shared" si="3"/>
        <v>17980</v>
      </c>
      <c r="H235" s="20"/>
      <c r="I235" s="20"/>
      <c r="J235" s="20"/>
      <c r="K235" s="20"/>
      <c r="L235" s="20"/>
      <c r="M235" s="20"/>
      <c r="N235" s="20"/>
      <c r="O235" s="20"/>
      <c r="P235" s="51"/>
      <c r="Q235" s="20"/>
      <c r="R235" s="20"/>
      <c r="S235" s="20"/>
      <c r="T235" s="20"/>
      <c r="U235" s="20"/>
      <c r="V235" s="20"/>
      <c r="W235" s="20"/>
      <c r="X235" s="54">
        <v>8990</v>
      </c>
      <c r="Y235" s="20"/>
      <c r="Z235" s="20"/>
      <c r="AA235" s="20"/>
      <c r="AB235" s="20"/>
      <c r="AC235" s="20"/>
      <c r="AD235" s="51"/>
      <c r="AE235" s="20"/>
      <c r="AF235" s="20"/>
      <c r="AG235" s="20"/>
      <c r="AH235" s="20"/>
      <c r="AI235" s="20"/>
      <c r="AJ235" s="20"/>
      <c r="AK235" s="20"/>
      <c r="AL235" s="20"/>
      <c r="AM235" s="51"/>
      <c r="AN235" s="20"/>
      <c r="AO235" s="20"/>
      <c r="AP235" s="20"/>
      <c r="AQ235" s="20"/>
      <c r="AR235" s="51"/>
      <c r="AS235" s="20"/>
      <c r="AT235" s="20"/>
      <c r="AU235" s="41" t="s">
        <v>678</v>
      </c>
      <c r="AV235" s="56"/>
    </row>
    <row r="236" spans="1:48" ht="81" customHeight="1">
      <c r="A236" s="4">
        <v>234</v>
      </c>
      <c r="B236" s="34" t="s">
        <v>325</v>
      </c>
      <c r="C236" s="34" t="s">
        <v>326</v>
      </c>
      <c r="D236" s="1" t="s">
        <v>16</v>
      </c>
      <c r="E236" s="2">
        <v>3</v>
      </c>
      <c r="F236" s="11">
        <v>20900</v>
      </c>
      <c r="G236" s="11">
        <f t="shared" si="3"/>
        <v>62700</v>
      </c>
      <c r="H236" s="20"/>
      <c r="I236" s="20"/>
      <c r="J236" s="20"/>
      <c r="K236" s="20"/>
      <c r="L236" s="20"/>
      <c r="M236" s="20"/>
      <c r="N236" s="20"/>
      <c r="O236" s="20"/>
      <c r="P236" s="51"/>
      <c r="Q236" s="20"/>
      <c r="R236" s="20"/>
      <c r="S236" s="20"/>
      <c r="T236" s="20"/>
      <c r="U236" s="20"/>
      <c r="V236" s="20"/>
      <c r="W236" s="20"/>
      <c r="X236" s="51"/>
      <c r="Y236" s="20"/>
      <c r="Z236" s="20"/>
      <c r="AA236" s="20"/>
      <c r="AB236" s="20"/>
      <c r="AC236" s="20"/>
      <c r="AD236" s="51"/>
      <c r="AE236" s="20"/>
      <c r="AF236" s="20"/>
      <c r="AG236" s="20"/>
      <c r="AH236" s="20"/>
      <c r="AI236" s="20"/>
      <c r="AJ236" s="20"/>
      <c r="AK236" s="20"/>
      <c r="AL236" s="20"/>
      <c r="AM236" s="51"/>
      <c r="AN236" s="20"/>
      <c r="AO236" s="20"/>
      <c r="AP236" s="20"/>
      <c r="AQ236" s="20"/>
      <c r="AR236" s="51"/>
      <c r="AS236" s="20"/>
      <c r="AT236" s="20"/>
      <c r="AU236" s="49" t="s">
        <v>652</v>
      </c>
    </row>
    <row r="237" spans="1:48" ht="81" customHeight="1">
      <c r="A237" s="4">
        <v>235</v>
      </c>
      <c r="B237" s="34" t="s">
        <v>327</v>
      </c>
      <c r="C237" s="34" t="s">
        <v>327</v>
      </c>
      <c r="D237" s="1" t="s">
        <v>16</v>
      </c>
      <c r="E237" s="2">
        <v>2</v>
      </c>
      <c r="F237" s="11">
        <v>9000</v>
      </c>
      <c r="G237" s="11">
        <f t="shared" si="3"/>
        <v>18000</v>
      </c>
      <c r="H237" s="20"/>
      <c r="I237" s="20"/>
      <c r="J237" s="20"/>
      <c r="K237" s="20"/>
      <c r="L237" s="20"/>
      <c r="M237" s="20"/>
      <c r="N237" s="20"/>
      <c r="O237" s="20"/>
      <c r="P237" s="51"/>
      <c r="Q237" s="20"/>
      <c r="R237" s="20"/>
      <c r="S237" s="20"/>
      <c r="T237" s="20"/>
      <c r="U237" s="20"/>
      <c r="V237" s="20"/>
      <c r="W237" s="20"/>
      <c r="X237" s="51"/>
      <c r="Y237" s="20"/>
      <c r="Z237" s="20"/>
      <c r="AA237" s="20"/>
      <c r="AB237" s="20"/>
      <c r="AC237" s="20"/>
      <c r="AD237" s="51"/>
      <c r="AE237" s="20"/>
      <c r="AF237" s="20"/>
      <c r="AG237" s="20"/>
      <c r="AH237" s="20"/>
      <c r="AI237" s="20"/>
      <c r="AJ237" s="20"/>
      <c r="AK237" s="20"/>
      <c r="AL237" s="20"/>
      <c r="AM237" s="51"/>
      <c r="AN237" s="20"/>
      <c r="AO237" s="20"/>
      <c r="AP237" s="20"/>
      <c r="AQ237" s="20"/>
      <c r="AR237" s="51"/>
      <c r="AS237" s="20"/>
      <c r="AT237" s="20"/>
      <c r="AU237" s="49" t="s">
        <v>652</v>
      </c>
    </row>
    <row r="238" spans="1:48" ht="81" customHeight="1">
      <c r="A238" s="4">
        <v>236</v>
      </c>
      <c r="B238" s="34" t="s">
        <v>328</v>
      </c>
      <c r="C238" s="34" t="s">
        <v>328</v>
      </c>
      <c r="D238" s="1" t="s">
        <v>16</v>
      </c>
      <c r="E238" s="2">
        <v>2</v>
      </c>
      <c r="F238" s="11">
        <v>15000</v>
      </c>
      <c r="G238" s="11">
        <f t="shared" si="3"/>
        <v>30000</v>
      </c>
      <c r="H238" s="20"/>
      <c r="I238" s="20"/>
      <c r="J238" s="20"/>
      <c r="K238" s="20"/>
      <c r="L238" s="20"/>
      <c r="M238" s="20"/>
      <c r="N238" s="20"/>
      <c r="O238" s="20"/>
      <c r="P238" s="51"/>
      <c r="Q238" s="20"/>
      <c r="R238" s="20"/>
      <c r="S238" s="20"/>
      <c r="T238" s="20"/>
      <c r="U238" s="20"/>
      <c r="V238" s="20"/>
      <c r="W238" s="20"/>
      <c r="X238" s="51"/>
      <c r="Y238" s="20"/>
      <c r="Z238" s="20"/>
      <c r="AA238" s="20"/>
      <c r="AB238" s="20"/>
      <c r="AC238" s="20"/>
      <c r="AD238" s="51"/>
      <c r="AE238" s="20"/>
      <c r="AF238" s="20"/>
      <c r="AG238" s="20"/>
      <c r="AH238" s="20"/>
      <c r="AI238" s="20"/>
      <c r="AJ238" s="20"/>
      <c r="AK238" s="20"/>
      <c r="AL238" s="20"/>
      <c r="AM238" s="51"/>
      <c r="AN238" s="20"/>
      <c r="AO238" s="20"/>
      <c r="AP238" s="20"/>
      <c r="AQ238" s="20"/>
      <c r="AR238" s="51"/>
      <c r="AS238" s="20"/>
      <c r="AT238" s="20"/>
      <c r="AU238" s="49" t="s">
        <v>652</v>
      </c>
    </row>
    <row r="239" spans="1:48" ht="81" customHeight="1">
      <c r="A239" s="4">
        <v>237</v>
      </c>
      <c r="B239" s="34" t="s">
        <v>329</v>
      </c>
      <c r="C239" s="34" t="s">
        <v>631</v>
      </c>
      <c r="D239" s="1" t="s">
        <v>16</v>
      </c>
      <c r="E239" s="2">
        <v>15</v>
      </c>
      <c r="F239" s="11">
        <v>83000</v>
      </c>
      <c r="G239" s="11">
        <f t="shared" si="3"/>
        <v>1245000</v>
      </c>
      <c r="H239" s="20"/>
      <c r="I239" s="20"/>
      <c r="J239" s="20"/>
      <c r="K239" s="20"/>
      <c r="L239" s="20"/>
      <c r="M239" s="20"/>
      <c r="N239" s="20"/>
      <c r="O239" s="20"/>
      <c r="P239" s="51"/>
      <c r="Q239" s="20"/>
      <c r="R239" s="20"/>
      <c r="S239" s="20"/>
      <c r="T239" s="20"/>
      <c r="U239" s="20"/>
      <c r="V239" s="20"/>
      <c r="W239" s="20"/>
      <c r="X239" s="51"/>
      <c r="Y239" s="20"/>
      <c r="Z239" s="20"/>
      <c r="AA239" s="20"/>
      <c r="AB239" s="20"/>
      <c r="AC239" s="20"/>
      <c r="AD239" s="51"/>
      <c r="AE239" s="20"/>
      <c r="AF239" s="20"/>
      <c r="AG239" s="20"/>
      <c r="AH239" s="22">
        <v>83000</v>
      </c>
      <c r="AI239" s="20"/>
      <c r="AJ239" s="20"/>
      <c r="AK239" s="20"/>
      <c r="AL239" s="20"/>
      <c r="AM239" s="51"/>
      <c r="AN239" s="20"/>
      <c r="AO239" s="20"/>
      <c r="AP239" s="20"/>
      <c r="AQ239" s="20"/>
      <c r="AR239" s="51"/>
      <c r="AS239" s="20"/>
      <c r="AT239" s="20"/>
      <c r="AU239" s="41" t="s">
        <v>654</v>
      </c>
      <c r="AV239" s="56"/>
    </row>
    <row r="240" spans="1:48" ht="81" customHeight="1">
      <c r="A240" s="4">
        <v>238</v>
      </c>
      <c r="B240" s="34" t="s">
        <v>330</v>
      </c>
      <c r="C240" s="34" t="s">
        <v>331</v>
      </c>
      <c r="D240" s="1" t="s">
        <v>16</v>
      </c>
      <c r="E240" s="2">
        <v>15</v>
      </c>
      <c r="F240" s="11">
        <v>92000</v>
      </c>
      <c r="G240" s="11">
        <f t="shared" si="3"/>
        <v>1380000</v>
      </c>
      <c r="H240" s="20"/>
      <c r="I240" s="20"/>
      <c r="J240" s="20"/>
      <c r="K240" s="20"/>
      <c r="L240" s="20"/>
      <c r="M240" s="20"/>
      <c r="N240" s="20"/>
      <c r="O240" s="20"/>
      <c r="P240" s="51"/>
      <c r="Q240" s="20"/>
      <c r="R240" s="20"/>
      <c r="S240" s="20"/>
      <c r="T240" s="20"/>
      <c r="U240" s="20"/>
      <c r="V240" s="20"/>
      <c r="W240" s="20"/>
      <c r="X240" s="51"/>
      <c r="Y240" s="20"/>
      <c r="Z240" s="20"/>
      <c r="AA240" s="20"/>
      <c r="AB240" s="20"/>
      <c r="AC240" s="20"/>
      <c r="AD240" s="51"/>
      <c r="AE240" s="20"/>
      <c r="AF240" s="20"/>
      <c r="AG240" s="20"/>
      <c r="AH240" s="22">
        <v>92000</v>
      </c>
      <c r="AI240" s="20"/>
      <c r="AJ240" s="20"/>
      <c r="AK240" s="20"/>
      <c r="AL240" s="20"/>
      <c r="AM240" s="51"/>
      <c r="AN240" s="20"/>
      <c r="AO240" s="20"/>
      <c r="AP240" s="20"/>
      <c r="AQ240" s="20"/>
      <c r="AR240" s="51"/>
      <c r="AS240" s="20"/>
      <c r="AT240" s="20"/>
      <c r="AU240" s="41" t="s">
        <v>654</v>
      </c>
      <c r="AV240" s="56"/>
    </row>
    <row r="241" spans="1:48" ht="81" customHeight="1">
      <c r="A241" s="4">
        <v>239</v>
      </c>
      <c r="B241" s="34" t="s">
        <v>332</v>
      </c>
      <c r="C241" s="34" t="s">
        <v>333</v>
      </c>
      <c r="D241" s="1" t="s">
        <v>16</v>
      </c>
      <c r="E241" s="2">
        <v>60</v>
      </c>
      <c r="F241" s="11">
        <v>15000</v>
      </c>
      <c r="G241" s="11">
        <f t="shared" si="3"/>
        <v>900000</v>
      </c>
      <c r="H241" s="20"/>
      <c r="I241" s="20"/>
      <c r="J241" s="20"/>
      <c r="K241" s="20"/>
      <c r="L241" s="20"/>
      <c r="M241" s="20"/>
      <c r="N241" s="20"/>
      <c r="O241" s="20"/>
      <c r="P241" s="51"/>
      <c r="Q241" s="20"/>
      <c r="R241" s="20"/>
      <c r="S241" s="20"/>
      <c r="T241" s="20"/>
      <c r="U241" s="20"/>
      <c r="V241" s="20"/>
      <c r="W241" s="20"/>
      <c r="X241" s="51"/>
      <c r="Y241" s="20"/>
      <c r="Z241" s="20"/>
      <c r="AA241" s="20"/>
      <c r="AB241" s="20"/>
      <c r="AC241" s="20"/>
      <c r="AD241" s="51"/>
      <c r="AE241" s="20"/>
      <c r="AF241" s="20"/>
      <c r="AG241" s="20"/>
      <c r="AH241" s="22">
        <v>15000</v>
      </c>
      <c r="AI241" s="20"/>
      <c r="AJ241" s="20"/>
      <c r="AK241" s="20"/>
      <c r="AL241" s="20"/>
      <c r="AM241" s="51"/>
      <c r="AN241" s="20"/>
      <c r="AO241" s="20"/>
      <c r="AP241" s="20"/>
      <c r="AQ241" s="20"/>
      <c r="AR241" s="51"/>
      <c r="AS241" s="20"/>
      <c r="AT241" s="20"/>
      <c r="AU241" s="41" t="s">
        <v>654</v>
      </c>
      <c r="AV241" s="56"/>
    </row>
    <row r="242" spans="1:48" ht="81" customHeight="1">
      <c r="A242" s="4">
        <v>240</v>
      </c>
      <c r="B242" s="34" t="s">
        <v>555</v>
      </c>
      <c r="C242" s="34" t="s">
        <v>334</v>
      </c>
      <c r="D242" s="1" t="s">
        <v>16</v>
      </c>
      <c r="E242" s="2">
        <v>50</v>
      </c>
      <c r="F242" s="11">
        <v>9000</v>
      </c>
      <c r="G242" s="11">
        <f t="shared" si="3"/>
        <v>450000</v>
      </c>
      <c r="H242" s="20"/>
      <c r="I242" s="20"/>
      <c r="J242" s="20"/>
      <c r="K242" s="20"/>
      <c r="L242" s="20"/>
      <c r="M242" s="20"/>
      <c r="N242" s="20"/>
      <c r="O242" s="20"/>
      <c r="P242" s="51"/>
      <c r="Q242" s="20"/>
      <c r="R242" s="20"/>
      <c r="S242" s="20"/>
      <c r="T242" s="20"/>
      <c r="U242" s="20">
        <v>8000</v>
      </c>
      <c r="V242" s="20"/>
      <c r="W242" s="20"/>
      <c r="X242" s="54">
        <v>9000</v>
      </c>
      <c r="Y242" s="20"/>
      <c r="Z242" s="20"/>
      <c r="AA242" s="20"/>
      <c r="AB242" s="20"/>
      <c r="AC242" s="20"/>
      <c r="AD242" s="51"/>
      <c r="AE242" s="20"/>
      <c r="AF242" s="20"/>
      <c r="AG242" s="20"/>
      <c r="AH242" s="20"/>
      <c r="AI242" s="20"/>
      <c r="AJ242" s="20"/>
      <c r="AK242" s="20"/>
      <c r="AL242" s="20"/>
      <c r="AM242" s="51"/>
      <c r="AN242" s="20"/>
      <c r="AO242" s="20"/>
      <c r="AP242" s="20"/>
      <c r="AQ242" s="20"/>
      <c r="AR242" s="51"/>
      <c r="AS242" s="20"/>
      <c r="AT242" s="20"/>
      <c r="AU242" s="41" t="s">
        <v>678</v>
      </c>
      <c r="AV242" s="56"/>
    </row>
    <row r="243" spans="1:48" ht="81" customHeight="1">
      <c r="A243" s="4">
        <v>241</v>
      </c>
      <c r="B243" s="34" t="s">
        <v>335</v>
      </c>
      <c r="C243" s="34" t="s">
        <v>336</v>
      </c>
      <c r="D243" s="1" t="s">
        <v>16</v>
      </c>
      <c r="E243" s="2">
        <v>50</v>
      </c>
      <c r="F243" s="11">
        <v>13850</v>
      </c>
      <c r="G243" s="11">
        <f t="shared" si="3"/>
        <v>692500</v>
      </c>
      <c r="H243" s="20"/>
      <c r="I243" s="20"/>
      <c r="J243" s="20"/>
      <c r="K243" s="20"/>
      <c r="L243" s="20"/>
      <c r="M243" s="20"/>
      <c r="N243" s="20"/>
      <c r="O243" s="20"/>
      <c r="P243" s="51"/>
      <c r="Q243" s="20"/>
      <c r="R243" s="22">
        <v>13840</v>
      </c>
      <c r="S243" s="20"/>
      <c r="T243" s="20"/>
      <c r="U243" s="20"/>
      <c r="V243" s="20"/>
      <c r="W243" s="20"/>
      <c r="X243" s="51"/>
      <c r="Y243" s="20"/>
      <c r="Z243" s="20"/>
      <c r="AA243" s="20"/>
      <c r="AB243" s="20"/>
      <c r="AC243" s="20"/>
      <c r="AD243" s="51"/>
      <c r="AE243" s="20"/>
      <c r="AF243" s="20"/>
      <c r="AG243" s="20"/>
      <c r="AH243" s="20"/>
      <c r="AI243" s="20"/>
      <c r="AJ243" s="20"/>
      <c r="AK243" s="20"/>
      <c r="AL243" s="20"/>
      <c r="AM243" s="51"/>
      <c r="AN243" s="20"/>
      <c r="AO243" s="20"/>
      <c r="AP243" s="20"/>
      <c r="AQ243" s="20"/>
      <c r="AR243" s="51"/>
      <c r="AS243" s="20"/>
      <c r="AT243" s="20"/>
      <c r="AU243" s="41" t="s">
        <v>603</v>
      </c>
      <c r="AV243" s="56"/>
    </row>
    <row r="244" spans="1:48" ht="81" customHeight="1">
      <c r="A244" s="4">
        <v>242</v>
      </c>
      <c r="B244" s="9" t="s">
        <v>554</v>
      </c>
      <c r="C244" s="34" t="s">
        <v>337</v>
      </c>
      <c r="D244" s="1" t="s">
        <v>16</v>
      </c>
      <c r="E244" s="2">
        <v>7</v>
      </c>
      <c r="F244" s="11">
        <v>50000</v>
      </c>
      <c r="G244" s="11">
        <f t="shared" si="3"/>
        <v>350000</v>
      </c>
      <c r="H244" s="20"/>
      <c r="I244" s="20"/>
      <c r="J244" s="20"/>
      <c r="K244" s="20"/>
      <c r="L244" s="20"/>
      <c r="M244" s="20"/>
      <c r="N244" s="20"/>
      <c r="O244" s="20"/>
      <c r="P244" s="51"/>
      <c r="Q244" s="20"/>
      <c r="R244" s="20"/>
      <c r="S244" s="20"/>
      <c r="T244" s="20"/>
      <c r="U244" s="20"/>
      <c r="V244" s="20"/>
      <c r="W244" s="20"/>
      <c r="X244" s="51"/>
      <c r="Y244" s="20"/>
      <c r="Z244" s="20"/>
      <c r="AA244" s="20"/>
      <c r="AB244" s="20"/>
      <c r="AC244" s="20"/>
      <c r="AD244" s="51"/>
      <c r="AE244" s="20"/>
      <c r="AF244" s="20"/>
      <c r="AG244" s="20"/>
      <c r="AH244" s="20"/>
      <c r="AI244" s="20"/>
      <c r="AJ244" s="20"/>
      <c r="AK244" s="20"/>
      <c r="AL244" s="20"/>
      <c r="AM244" s="51"/>
      <c r="AN244" s="20"/>
      <c r="AO244" s="20"/>
      <c r="AP244" s="20"/>
      <c r="AQ244" s="20"/>
      <c r="AR244" s="51"/>
      <c r="AS244" s="20"/>
      <c r="AT244" s="20"/>
      <c r="AU244" s="49" t="s">
        <v>652</v>
      </c>
    </row>
    <row r="245" spans="1:48" ht="81" customHeight="1">
      <c r="A245" s="4">
        <v>243</v>
      </c>
      <c r="B245" s="34" t="s">
        <v>338</v>
      </c>
      <c r="C245" s="34" t="s">
        <v>501</v>
      </c>
      <c r="D245" s="1" t="s">
        <v>16</v>
      </c>
      <c r="E245" s="2">
        <v>50</v>
      </c>
      <c r="F245" s="11">
        <v>7500</v>
      </c>
      <c r="G245" s="11">
        <f t="shared" si="3"/>
        <v>375000</v>
      </c>
      <c r="H245" s="20"/>
      <c r="I245" s="20"/>
      <c r="J245" s="20"/>
      <c r="K245" s="20"/>
      <c r="L245" s="20"/>
      <c r="M245" s="20"/>
      <c r="N245" s="20"/>
      <c r="O245" s="20"/>
      <c r="P245" s="51"/>
      <c r="Q245" s="20"/>
      <c r="R245" s="20"/>
      <c r="S245" s="20"/>
      <c r="T245" s="20"/>
      <c r="U245" s="20">
        <v>5000</v>
      </c>
      <c r="V245" s="20"/>
      <c r="W245" s="20"/>
      <c r="X245" s="54">
        <v>7500</v>
      </c>
      <c r="Y245" s="20"/>
      <c r="Z245" s="20"/>
      <c r="AA245" s="20"/>
      <c r="AB245" s="20"/>
      <c r="AC245" s="20"/>
      <c r="AD245" s="51"/>
      <c r="AE245" s="20"/>
      <c r="AF245" s="20"/>
      <c r="AG245" s="20"/>
      <c r="AH245" s="20"/>
      <c r="AI245" s="20"/>
      <c r="AJ245" s="20"/>
      <c r="AK245" s="20"/>
      <c r="AL245" s="20"/>
      <c r="AM245" s="51"/>
      <c r="AN245" s="20"/>
      <c r="AO245" s="20"/>
      <c r="AP245" s="20"/>
      <c r="AQ245" s="20"/>
      <c r="AR245" s="51"/>
      <c r="AS245" s="20"/>
      <c r="AT245" s="20"/>
      <c r="AU245" s="41" t="s">
        <v>678</v>
      </c>
      <c r="AV245" s="56"/>
    </row>
    <row r="246" spans="1:48" ht="81" customHeight="1">
      <c r="A246" s="4">
        <v>244</v>
      </c>
      <c r="B246" s="35" t="s">
        <v>339</v>
      </c>
      <c r="C246" s="34" t="s">
        <v>500</v>
      </c>
      <c r="D246" s="1" t="s">
        <v>16</v>
      </c>
      <c r="E246" s="2">
        <v>40</v>
      </c>
      <c r="F246" s="11">
        <v>7500</v>
      </c>
      <c r="G246" s="11">
        <f t="shared" si="3"/>
        <v>300000</v>
      </c>
      <c r="H246" s="20"/>
      <c r="I246" s="20"/>
      <c r="J246" s="20"/>
      <c r="K246" s="20"/>
      <c r="L246" s="20"/>
      <c r="M246" s="20"/>
      <c r="N246" s="20"/>
      <c r="O246" s="20"/>
      <c r="P246" s="51"/>
      <c r="Q246" s="20"/>
      <c r="R246" s="20"/>
      <c r="S246" s="20"/>
      <c r="T246" s="20"/>
      <c r="U246" s="20"/>
      <c r="V246" s="20"/>
      <c r="W246" s="20"/>
      <c r="X246" s="54">
        <v>7500</v>
      </c>
      <c r="Y246" s="20"/>
      <c r="Z246" s="20"/>
      <c r="AA246" s="20"/>
      <c r="AB246" s="20"/>
      <c r="AC246" s="20"/>
      <c r="AD246" s="51"/>
      <c r="AE246" s="20"/>
      <c r="AF246" s="20"/>
      <c r="AG246" s="20"/>
      <c r="AH246" s="20"/>
      <c r="AI246" s="20"/>
      <c r="AJ246" s="20"/>
      <c r="AK246" s="20"/>
      <c r="AL246" s="20"/>
      <c r="AM246" s="51"/>
      <c r="AN246" s="20"/>
      <c r="AO246" s="20"/>
      <c r="AP246" s="20"/>
      <c r="AQ246" s="20"/>
      <c r="AR246" s="51"/>
      <c r="AS246" s="20"/>
      <c r="AT246" s="20"/>
      <c r="AU246" s="41" t="s">
        <v>678</v>
      </c>
      <c r="AV246" s="56"/>
    </row>
    <row r="247" spans="1:48" ht="81" customHeight="1">
      <c r="A247" s="4">
        <v>245</v>
      </c>
      <c r="B247" s="34" t="s">
        <v>340</v>
      </c>
      <c r="C247" s="34" t="s">
        <v>341</v>
      </c>
      <c r="D247" s="1" t="s">
        <v>16</v>
      </c>
      <c r="E247" s="2">
        <v>3</v>
      </c>
      <c r="F247" s="11">
        <v>175000</v>
      </c>
      <c r="G247" s="11">
        <f t="shared" si="3"/>
        <v>525000</v>
      </c>
      <c r="H247" s="20"/>
      <c r="I247" s="20"/>
      <c r="J247" s="20"/>
      <c r="K247" s="31" t="s">
        <v>639</v>
      </c>
      <c r="L247" s="20"/>
      <c r="M247" s="20"/>
      <c r="N247" s="20"/>
      <c r="O247" s="20"/>
      <c r="P247" s="51"/>
      <c r="Q247" s="20"/>
      <c r="R247" s="20"/>
      <c r="S247" s="20"/>
      <c r="T247" s="20"/>
      <c r="U247" s="20"/>
      <c r="V247" s="20"/>
      <c r="W247" s="20"/>
      <c r="X247" s="51"/>
      <c r="Y247" s="20"/>
      <c r="Z247" s="20"/>
      <c r="AA247" s="20"/>
      <c r="AB247" s="20"/>
      <c r="AC247" s="20"/>
      <c r="AD247" s="51"/>
      <c r="AE247" s="20"/>
      <c r="AF247" s="20"/>
      <c r="AG247" s="20"/>
      <c r="AH247" s="20"/>
      <c r="AI247" s="20"/>
      <c r="AJ247" s="20"/>
      <c r="AK247" s="20"/>
      <c r="AL247" s="20"/>
      <c r="AM247" s="51"/>
      <c r="AN247" s="20"/>
      <c r="AO247" s="20"/>
      <c r="AP247" s="20"/>
      <c r="AQ247" s="20"/>
      <c r="AR247" s="51"/>
      <c r="AS247" s="20"/>
      <c r="AT247" s="20"/>
      <c r="AU247" s="41" t="s">
        <v>596</v>
      </c>
    </row>
    <row r="248" spans="1:48" ht="81" customHeight="1">
      <c r="A248" s="4">
        <v>246</v>
      </c>
      <c r="B248" s="34" t="s">
        <v>342</v>
      </c>
      <c r="C248" s="34" t="s">
        <v>343</v>
      </c>
      <c r="D248" s="1" t="s">
        <v>16</v>
      </c>
      <c r="E248" s="2">
        <v>6</v>
      </c>
      <c r="F248" s="11">
        <v>90000</v>
      </c>
      <c r="G248" s="11">
        <f t="shared" si="3"/>
        <v>540000</v>
      </c>
      <c r="H248" s="20"/>
      <c r="I248" s="20"/>
      <c r="J248" s="31" t="s">
        <v>637</v>
      </c>
      <c r="K248" s="20"/>
      <c r="L248" s="20"/>
      <c r="M248" s="20"/>
      <c r="N248" s="20"/>
      <c r="O248" s="20"/>
      <c r="P248" s="51"/>
      <c r="Q248" s="20"/>
      <c r="R248" s="20"/>
      <c r="S248" s="20"/>
      <c r="T248" s="20"/>
      <c r="U248" s="20"/>
      <c r="V248" s="20"/>
      <c r="W248" s="20"/>
      <c r="X248" s="51"/>
      <c r="Y248" s="20"/>
      <c r="Z248" s="20"/>
      <c r="AA248" s="20"/>
      <c r="AB248" s="20"/>
      <c r="AC248" s="20"/>
      <c r="AD248" s="51"/>
      <c r="AE248" s="20"/>
      <c r="AF248" s="20"/>
      <c r="AG248" s="20"/>
      <c r="AH248" s="20"/>
      <c r="AI248" s="20"/>
      <c r="AJ248" s="20"/>
      <c r="AK248" s="20"/>
      <c r="AL248" s="20"/>
      <c r="AM248" s="51"/>
      <c r="AN248" s="20"/>
      <c r="AO248" s="20"/>
      <c r="AP248" s="20"/>
      <c r="AQ248" s="20"/>
      <c r="AR248" s="51"/>
      <c r="AS248" s="20"/>
      <c r="AT248" s="20"/>
      <c r="AU248" s="41" t="s">
        <v>595</v>
      </c>
    </row>
    <row r="249" spans="1:48" ht="81" customHeight="1">
      <c r="A249" s="4">
        <v>247</v>
      </c>
      <c r="B249" s="34" t="s">
        <v>344</v>
      </c>
      <c r="C249" s="34" t="s">
        <v>345</v>
      </c>
      <c r="D249" s="1" t="s">
        <v>16</v>
      </c>
      <c r="E249" s="2">
        <v>3</v>
      </c>
      <c r="F249" s="11">
        <v>200000</v>
      </c>
      <c r="G249" s="11">
        <f t="shared" si="3"/>
        <v>600000</v>
      </c>
      <c r="H249" s="20"/>
      <c r="I249" s="20"/>
      <c r="J249" s="20"/>
      <c r="K249" s="20"/>
      <c r="L249" s="20"/>
      <c r="M249" s="20"/>
      <c r="N249" s="20"/>
      <c r="O249" s="20"/>
      <c r="P249" s="51"/>
      <c r="Q249" s="20"/>
      <c r="R249" s="20"/>
      <c r="S249" s="20"/>
      <c r="T249" s="20"/>
      <c r="U249" s="20"/>
      <c r="V249" s="20"/>
      <c r="W249" s="20"/>
      <c r="X249" s="51"/>
      <c r="Y249" s="20"/>
      <c r="Z249" s="20"/>
      <c r="AA249" s="20"/>
      <c r="AB249" s="20"/>
      <c r="AC249" s="20"/>
      <c r="AD249" s="51"/>
      <c r="AE249" s="20"/>
      <c r="AF249" s="20"/>
      <c r="AG249" s="20"/>
      <c r="AH249" s="20"/>
      <c r="AI249" s="20"/>
      <c r="AJ249" s="20"/>
      <c r="AK249" s="20"/>
      <c r="AL249" s="20"/>
      <c r="AM249" s="51"/>
      <c r="AN249" s="20"/>
      <c r="AO249" s="20"/>
      <c r="AP249" s="20"/>
      <c r="AQ249" s="20"/>
      <c r="AR249" s="51"/>
      <c r="AS249" s="20"/>
      <c r="AT249" s="20"/>
      <c r="AU249" s="49" t="s">
        <v>652</v>
      </c>
    </row>
    <row r="250" spans="1:48" ht="81" customHeight="1">
      <c r="A250" s="4">
        <v>248</v>
      </c>
      <c r="B250" s="34" t="s">
        <v>346</v>
      </c>
      <c r="C250" s="34" t="s">
        <v>347</v>
      </c>
      <c r="D250" s="1" t="s">
        <v>16</v>
      </c>
      <c r="E250" s="2">
        <v>3</v>
      </c>
      <c r="F250" s="11">
        <v>200000</v>
      </c>
      <c r="G250" s="11">
        <f t="shared" si="3"/>
        <v>600000</v>
      </c>
      <c r="H250" s="20"/>
      <c r="I250" s="20"/>
      <c r="J250" s="20"/>
      <c r="K250" s="20"/>
      <c r="L250" s="20"/>
      <c r="M250" s="20"/>
      <c r="N250" s="20"/>
      <c r="O250" s="20"/>
      <c r="P250" s="51"/>
      <c r="Q250" s="20"/>
      <c r="R250" s="20"/>
      <c r="S250" s="20"/>
      <c r="T250" s="20"/>
      <c r="U250" s="20"/>
      <c r="V250" s="20"/>
      <c r="W250" s="20"/>
      <c r="X250" s="51"/>
      <c r="Y250" s="20"/>
      <c r="Z250" s="20"/>
      <c r="AA250" s="20"/>
      <c r="AB250" s="20"/>
      <c r="AC250" s="20"/>
      <c r="AD250" s="51"/>
      <c r="AE250" s="20"/>
      <c r="AF250" s="20"/>
      <c r="AG250" s="20"/>
      <c r="AH250" s="20"/>
      <c r="AI250" s="20"/>
      <c r="AJ250" s="20"/>
      <c r="AK250" s="20"/>
      <c r="AL250" s="20"/>
      <c r="AM250" s="51"/>
      <c r="AN250" s="20"/>
      <c r="AO250" s="20"/>
      <c r="AP250" s="20"/>
      <c r="AQ250" s="20"/>
      <c r="AR250" s="51"/>
      <c r="AS250" s="20"/>
      <c r="AT250" s="20"/>
      <c r="AU250" s="49" t="s">
        <v>652</v>
      </c>
    </row>
    <row r="251" spans="1:48" ht="81" customHeight="1">
      <c r="A251" s="4">
        <v>249</v>
      </c>
      <c r="B251" s="7" t="s">
        <v>526</v>
      </c>
      <c r="C251" s="28" t="s">
        <v>527</v>
      </c>
      <c r="D251" s="6" t="s">
        <v>16</v>
      </c>
      <c r="E251" s="2">
        <v>1</v>
      </c>
      <c r="F251" s="11">
        <v>500000</v>
      </c>
      <c r="G251" s="11">
        <f t="shared" si="3"/>
        <v>500000</v>
      </c>
      <c r="H251" s="20"/>
      <c r="I251" s="20"/>
      <c r="J251" s="20"/>
      <c r="K251" s="31" t="s">
        <v>640</v>
      </c>
      <c r="L251" s="20"/>
      <c r="M251" s="20"/>
      <c r="N251" s="20"/>
      <c r="O251" s="20"/>
      <c r="P251" s="51"/>
      <c r="Q251" s="20"/>
      <c r="R251" s="20"/>
      <c r="S251" s="20"/>
      <c r="T251" s="20"/>
      <c r="U251" s="20"/>
      <c r="V251" s="20"/>
      <c r="W251" s="20"/>
      <c r="X251" s="51"/>
      <c r="Y251" s="20"/>
      <c r="Z251" s="20"/>
      <c r="AA251" s="20"/>
      <c r="AB251" s="20"/>
      <c r="AC251" s="20"/>
      <c r="AD251" s="51"/>
      <c r="AE251" s="20"/>
      <c r="AF251" s="20"/>
      <c r="AG251" s="20"/>
      <c r="AH251" s="20"/>
      <c r="AI251" s="20"/>
      <c r="AJ251" s="20"/>
      <c r="AK251" s="20"/>
      <c r="AL251" s="20"/>
      <c r="AM251" s="51"/>
      <c r="AN251" s="20"/>
      <c r="AO251" s="20"/>
      <c r="AP251" s="20"/>
      <c r="AQ251" s="20"/>
      <c r="AR251" s="51"/>
      <c r="AS251" s="20"/>
      <c r="AT251" s="20"/>
      <c r="AU251" s="41" t="s">
        <v>596</v>
      </c>
    </row>
    <row r="252" spans="1:48" ht="81" customHeight="1">
      <c r="A252" s="4">
        <v>250</v>
      </c>
      <c r="B252" s="34" t="s">
        <v>348</v>
      </c>
      <c r="C252" s="34" t="s">
        <v>348</v>
      </c>
      <c r="D252" s="1" t="s">
        <v>16</v>
      </c>
      <c r="E252" s="2">
        <v>3000</v>
      </c>
      <c r="F252" s="11">
        <v>460</v>
      </c>
      <c r="G252" s="11">
        <f t="shared" si="3"/>
        <v>1380000</v>
      </c>
      <c r="H252" s="20"/>
      <c r="I252" s="20"/>
      <c r="J252" s="20"/>
      <c r="K252" s="20"/>
      <c r="L252" s="20"/>
      <c r="M252" s="20"/>
      <c r="N252" s="20"/>
      <c r="O252" s="20"/>
      <c r="P252" s="51"/>
      <c r="Q252" s="20"/>
      <c r="R252" s="20"/>
      <c r="S252" s="20"/>
      <c r="T252" s="20"/>
      <c r="U252" s="20"/>
      <c r="V252" s="20"/>
      <c r="W252" s="20"/>
      <c r="X252" s="51"/>
      <c r="Y252" s="20"/>
      <c r="Z252" s="20"/>
      <c r="AA252" s="20"/>
      <c r="AB252" s="20"/>
      <c r="AC252" s="20"/>
      <c r="AD252" s="51"/>
      <c r="AE252" s="20"/>
      <c r="AF252" s="20"/>
      <c r="AG252" s="20"/>
      <c r="AH252" s="20"/>
      <c r="AI252" s="20"/>
      <c r="AJ252" s="20"/>
      <c r="AK252" s="20"/>
      <c r="AL252" s="20"/>
      <c r="AM252" s="51"/>
      <c r="AN252" s="20"/>
      <c r="AO252" s="20"/>
      <c r="AP252" s="20"/>
      <c r="AQ252" s="20"/>
      <c r="AR252" s="51"/>
      <c r="AS252" s="20"/>
      <c r="AT252" s="20"/>
      <c r="AU252" s="49" t="s">
        <v>652</v>
      </c>
    </row>
    <row r="253" spans="1:48" ht="81" customHeight="1">
      <c r="A253" s="4">
        <v>251</v>
      </c>
      <c r="B253" s="34" t="s">
        <v>349</v>
      </c>
      <c r="C253" s="34" t="s">
        <v>350</v>
      </c>
      <c r="D253" s="1" t="s">
        <v>16</v>
      </c>
      <c r="E253" s="2">
        <v>350</v>
      </c>
      <c r="F253" s="11">
        <v>850</v>
      </c>
      <c r="G253" s="11">
        <f t="shared" si="3"/>
        <v>297500</v>
      </c>
      <c r="H253" s="20"/>
      <c r="I253" s="20"/>
      <c r="J253" s="20"/>
      <c r="K253" s="20"/>
      <c r="L253" s="20"/>
      <c r="M253" s="20"/>
      <c r="N253" s="20"/>
      <c r="O253" s="20"/>
      <c r="P253" s="51"/>
      <c r="Q253" s="20"/>
      <c r="R253" s="20"/>
      <c r="S253" s="20"/>
      <c r="T253" s="20"/>
      <c r="U253" s="20"/>
      <c r="V253" s="20"/>
      <c r="W253" s="20"/>
      <c r="X253" s="51"/>
      <c r="Y253" s="20"/>
      <c r="Z253" s="20"/>
      <c r="AA253" s="20"/>
      <c r="AB253" s="20"/>
      <c r="AC253" s="32" t="s">
        <v>672</v>
      </c>
      <c r="AD253" s="51"/>
      <c r="AE253" s="20"/>
      <c r="AF253" s="20"/>
      <c r="AG253" s="20"/>
      <c r="AH253" s="20"/>
      <c r="AI253" s="20"/>
      <c r="AJ253" s="20"/>
      <c r="AK253" s="20"/>
      <c r="AL253" s="20"/>
      <c r="AM253" s="51"/>
      <c r="AN253" s="20"/>
      <c r="AO253" s="20"/>
      <c r="AP253" s="20"/>
      <c r="AQ253" s="20"/>
      <c r="AR253" s="51"/>
      <c r="AS253" s="20"/>
      <c r="AT253" s="20"/>
      <c r="AU253" s="49" t="s">
        <v>652</v>
      </c>
    </row>
    <row r="254" spans="1:48" ht="81" customHeight="1">
      <c r="A254" s="4">
        <v>252</v>
      </c>
      <c r="B254" s="34" t="s">
        <v>351</v>
      </c>
      <c r="C254" s="34" t="s">
        <v>352</v>
      </c>
      <c r="D254" s="1" t="s">
        <v>16</v>
      </c>
      <c r="E254" s="2">
        <v>150</v>
      </c>
      <c r="F254" s="11">
        <v>426</v>
      </c>
      <c r="G254" s="11">
        <f t="shared" si="3"/>
        <v>63900</v>
      </c>
      <c r="H254" s="20"/>
      <c r="I254" s="20"/>
      <c r="J254" s="20"/>
      <c r="K254" s="20"/>
      <c r="L254" s="20"/>
      <c r="M254" s="20"/>
      <c r="N254" s="20"/>
      <c r="O254" s="20"/>
      <c r="P254" s="51"/>
      <c r="Q254" s="20"/>
      <c r="R254" s="20"/>
      <c r="S254" s="20"/>
      <c r="T254" s="20"/>
      <c r="U254" s="20"/>
      <c r="V254" s="20"/>
      <c r="W254" s="20"/>
      <c r="X254" s="51"/>
      <c r="Y254" s="20"/>
      <c r="Z254" s="20"/>
      <c r="AA254" s="20"/>
      <c r="AB254" s="20"/>
      <c r="AC254" s="20"/>
      <c r="AD254" s="51"/>
      <c r="AE254" s="20"/>
      <c r="AF254" s="20"/>
      <c r="AG254" s="20"/>
      <c r="AH254" s="20"/>
      <c r="AI254" s="20"/>
      <c r="AJ254" s="20"/>
      <c r="AK254" s="20"/>
      <c r="AL254" s="20"/>
      <c r="AM254" s="51"/>
      <c r="AN254" s="20"/>
      <c r="AO254" s="20"/>
      <c r="AP254" s="20"/>
      <c r="AQ254" s="20"/>
      <c r="AR254" s="51"/>
      <c r="AS254" s="20"/>
      <c r="AT254" s="20"/>
      <c r="AU254" s="49" t="s">
        <v>652</v>
      </c>
    </row>
    <row r="255" spans="1:48" ht="81" customHeight="1">
      <c r="A255" s="4">
        <v>253</v>
      </c>
      <c r="B255" s="34" t="s">
        <v>353</v>
      </c>
      <c r="C255" s="34" t="s">
        <v>354</v>
      </c>
      <c r="D255" s="1" t="s">
        <v>355</v>
      </c>
      <c r="E255" s="2">
        <v>20</v>
      </c>
      <c r="F255" s="11">
        <v>5500</v>
      </c>
      <c r="G255" s="11">
        <f t="shared" si="3"/>
        <v>110000</v>
      </c>
      <c r="H255" s="20"/>
      <c r="I255" s="20"/>
      <c r="J255" s="20"/>
      <c r="K255" s="20"/>
      <c r="L255" s="20"/>
      <c r="M255" s="20"/>
      <c r="N255" s="20"/>
      <c r="O255" s="20"/>
      <c r="P255" s="51"/>
      <c r="Q255" s="20"/>
      <c r="R255" s="20"/>
      <c r="S255" s="20"/>
      <c r="T255" s="20"/>
      <c r="U255" s="20"/>
      <c r="V255" s="20"/>
      <c r="W255" s="20"/>
      <c r="X255" s="51"/>
      <c r="Y255" s="20"/>
      <c r="Z255" s="20"/>
      <c r="AA255" s="20"/>
      <c r="AB255" s="20"/>
      <c r="AC255" s="20"/>
      <c r="AD255" s="51"/>
      <c r="AE255" s="20"/>
      <c r="AF255" s="20"/>
      <c r="AG255" s="20"/>
      <c r="AH255" s="20"/>
      <c r="AI255" s="20"/>
      <c r="AJ255" s="20"/>
      <c r="AK255" s="20"/>
      <c r="AL255" s="20"/>
      <c r="AM255" s="51"/>
      <c r="AN255" s="20"/>
      <c r="AO255" s="20"/>
      <c r="AP255" s="20"/>
      <c r="AQ255" s="20"/>
      <c r="AR255" s="51"/>
      <c r="AS255" s="20"/>
      <c r="AT255" s="20"/>
      <c r="AU255" s="49" t="s">
        <v>652</v>
      </c>
    </row>
    <row r="256" spans="1:48" ht="81" customHeight="1">
      <c r="A256" s="4">
        <v>254</v>
      </c>
      <c r="B256" s="34" t="s">
        <v>356</v>
      </c>
      <c r="C256" s="34" t="s">
        <v>357</v>
      </c>
      <c r="D256" s="1" t="s">
        <v>355</v>
      </c>
      <c r="E256" s="2">
        <v>30</v>
      </c>
      <c r="F256" s="11">
        <v>5520</v>
      </c>
      <c r="G256" s="11">
        <f t="shared" si="3"/>
        <v>165600</v>
      </c>
      <c r="H256" s="20"/>
      <c r="I256" s="20"/>
      <c r="J256" s="20"/>
      <c r="K256" s="20"/>
      <c r="L256" s="20"/>
      <c r="M256" s="20"/>
      <c r="N256" s="20"/>
      <c r="O256" s="20"/>
      <c r="P256" s="51"/>
      <c r="Q256" s="20"/>
      <c r="R256" s="20"/>
      <c r="S256" s="20"/>
      <c r="T256" s="20"/>
      <c r="U256" s="20"/>
      <c r="V256" s="20"/>
      <c r="W256" s="20"/>
      <c r="X256" s="51"/>
      <c r="Y256" s="20"/>
      <c r="Z256" s="20"/>
      <c r="AA256" s="20"/>
      <c r="AB256" s="20"/>
      <c r="AC256" s="20"/>
      <c r="AD256" s="51"/>
      <c r="AE256" s="20"/>
      <c r="AF256" s="20"/>
      <c r="AG256" s="20"/>
      <c r="AH256" s="20"/>
      <c r="AI256" s="20"/>
      <c r="AJ256" s="20"/>
      <c r="AK256" s="20"/>
      <c r="AL256" s="20"/>
      <c r="AM256" s="51"/>
      <c r="AN256" s="20"/>
      <c r="AO256" s="20"/>
      <c r="AP256" s="20"/>
      <c r="AQ256" s="20"/>
      <c r="AR256" s="51"/>
      <c r="AS256" s="20"/>
      <c r="AT256" s="20"/>
      <c r="AU256" s="49" t="s">
        <v>652</v>
      </c>
    </row>
    <row r="257" spans="1:48" ht="81" customHeight="1">
      <c r="A257" s="4">
        <v>255</v>
      </c>
      <c r="B257" s="34" t="s">
        <v>358</v>
      </c>
      <c r="C257" s="34" t="s">
        <v>359</v>
      </c>
      <c r="D257" s="1" t="s">
        <v>16</v>
      </c>
      <c r="E257" s="2">
        <v>1400</v>
      </c>
      <c r="F257" s="11">
        <v>1060</v>
      </c>
      <c r="G257" s="11">
        <f t="shared" si="3"/>
        <v>1484000</v>
      </c>
      <c r="H257" s="20"/>
      <c r="I257" s="20"/>
      <c r="J257" s="20"/>
      <c r="K257" s="20"/>
      <c r="L257" s="20"/>
      <c r="M257" s="20"/>
      <c r="N257" s="20"/>
      <c r="O257" s="20"/>
      <c r="P257" s="51"/>
      <c r="Q257" s="20"/>
      <c r="R257" s="20"/>
      <c r="S257" s="20"/>
      <c r="T257" s="20"/>
      <c r="U257" s="20"/>
      <c r="V257" s="20"/>
      <c r="W257" s="20"/>
      <c r="X257" s="51"/>
      <c r="Y257" s="20"/>
      <c r="Z257" s="20"/>
      <c r="AA257" s="20"/>
      <c r="AB257" s="20"/>
      <c r="AC257" s="32" t="s">
        <v>673</v>
      </c>
      <c r="AD257" s="51"/>
      <c r="AE257" s="20"/>
      <c r="AF257" s="20"/>
      <c r="AG257" s="20"/>
      <c r="AH257" s="20"/>
      <c r="AI257" s="20"/>
      <c r="AJ257" s="20"/>
      <c r="AK257" s="20"/>
      <c r="AL257" s="20"/>
      <c r="AM257" s="55" t="s">
        <v>680</v>
      </c>
      <c r="AN257" s="20"/>
      <c r="AO257" s="20"/>
      <c r="AP257" s="20"/>
      <c r="AQ257" s="20"/>
      <c r="AR257" s="51"/>
      <c r="AS257" s="20"/>
      <c r="AT257" s="20"/>
      <c r="AU257" s="49" t="s">
        <v>652</v>
      </c>
    </row>
    <row r="258" spans="1:48" ht="81" customHeight="1">
      <c r="A258" s="4">
        <v>256</v>
      </c>
      <c r="B258" s="34" t="s">
        <v>360</v>
      </c>
      <c r="C258" s="34" t="s">
        <v>556</v>
      </c>
      <c r="D258" s="1" t="s">
        <v>32</v>
      </c>
      <c r="E258" s="2">
        <v>2</v>
      </c>
      <c r="F258" s="11">
        <v>140000</v>
      </c>
      <c r="G258" s="11">
        <f t="shared" si="3"/>
        <v>280000</v>
      </c>
      <c r="H258" s="20"/>
      <c r="I258" s="20"/>
      <c r="J258" s="20"/>
      <c r="K258" s="20"/>
      <c r="L258" s="20"/>
      <c r="M258" s="20"/>
      <c r="N258" s="20"/>
      <c r="O258" s="20"/>
      <c r="P258" s="51"/>
      <c r="Q258" s="20"/>
      <c r="R258" s="20"/>
      <c r="S258" s="20"/>
      <c r="T258" s="20"/>
      <c r="U258" s="20"/>
      <c r="V258" s="22">
        <v>137500</v>
      </c>
      <c r="W258" s="20"/>
      <c r="X258" s="51"/>
      <c r="Y258" s="20"/>
      <c r="Z258" s="20"/>
      <c r="AA258" s="20"/>
      <c r="AB258" s="20"/>
      <c r="AC258" s="20"/>
      <c r="AD258" s="51"/>
      <c r="AE258" s="20"/>
      <c r="AF258" s="20"/>
      <c r="AG258" s="20"/>
      <c r="AH258" s="20"/>
      <c r="AI258" s="20"/>
      <c r="AJ258" s="20"/>
      <c r="AK258" s="20"/>
      <c r="AL258" s="20"/>
      <c r="AM258" s="51"/>
      <c r="AN258" s="20"/>
      <c r="AO258" s="20"/>
      <c r="AP258" s="20"/>
      <c r="AQ258" s="20"/>
      <c r="AR258" s="51"/>
      <c r="AS258" s="20"/>
      <c r="AT258" s="20"/>
      <c r="AU258" s="41" t="s">
        <v>607</v>
      </c>
      <c r="AV258" s="56"/>
    </row>
    <row r="259" spans="1:48" ht="81" customHeight="1">
      <c r="A259" s="4">
        <v>257</v>
      </c>
      <c r="B259" s="34" t="s">
        <v>361</v>
      </c>
      <c r="C259" s="34" t="s">
        <v>557</v>
      </c>
      <c r="D259" s="1" t="s">
        <v>32</v>
      </c>
      <c r="E259" s="2">
        <v>2</v>
      </c>
      <c r="F259" s="11">
        <v>68000</v>
      </c>
      <c r="G259" s="11">
        <f t="shared" si="3"/>
        <v>136000</v>
      </c>
      <c r="H259" s="20"/>
      <c r="I259" s="20"/>
      <c r="J259" s="20"/>
      <c r="K259" s="20"/>
      <c r="L259" s="20"/>
      <c r="M259" s="20"/>
      <c r="N259" s="20"/>
      <c r="O259" s="20"/>
      <c r="P259" s="51"/>
      <c r="Q259" s="20"/>
      <c r="R259" s="20"/>
      <c r="S259" s="20"/>
      <c r="T259" s="20"/>
      <c r="U259" s="20"/>
      <c r="V259" s="22">
        <v>65000</v>
      </c>
      <c r="W259" s="20"/>
      <c r="X259" s="51"/>
      <c r="Y259" s="20"/>
      <c r="Z259" s="20"/>
      <c r="AA259" s="20"/>
      <c r="AB259" s="20"/>
      <c r="AC259" s="20"/>
      <c r="AD259" s="51"/>
      <c r="AE259" s="20"/>
      <c r="AF259" s="20"/>
      <c r="AG259" s="20"/>
      <c r="AH259" s="20"/>
      <c r="AI259" s="20"/>
      <c r="AJ259" s="20"/>
      <c r="AK259" s="20"/>
      <c r="AL259" s="20"/>
      <c r="AM259" s="51"/>
      <c r="AN259" s="20"/>
      <c r="AO259" s="20"/>
      <c r="AP259" s="20"/>
      <c r="AQ259" s="20"/>
      <c r="AR259" s="51"/>
      <c r="AS259" s="20"/>
      <c r="AT259" s="20"/>
      <c r="AU259" s="41" t="s">
        <v>607</v>
      </c>
      <c r="AV259" s="56"/>
    </row>
    <row r="260" spans="1:48" ht="81" customHeight="1">
      <c r="A260" s="4">
        <v>258</v>
      </c>
      <c r="B260" s="34" t="s">
        <v>362</v>
      </c>
      <c r="C260" s="34" t="s">
        <v>586</v>
      </c>
      <c r="D260" s="1" t="s">
        <v>32</v>
      </c>
      <c r="E260" s="2">
        <v>3</v>
      </c>
      <c r="F260" s="11">
        <v>120000</v>
      </c>
      <c r="G260" s="11">
        <f t="shared" ref="G260:G323" si="4">E260*F260</f>
        <v>360000</v>
      </c>
      <c r="H260" s="20"/>
      <c r="I260" s="20"/>
      <c r="J260" s="20"/>
      <c r="K260" s="20"/>
      <c r="L260" s="20"/>
      <c r="M260" s="20"/>
      <c r="N260" s="20"/>
      <c r="O260" s="20"/>
      <c r="P260" s="51"/>
      <c r="Q260" s="20"/>
      <c r="R260" s="20"/>
      <c r="S260" s="20"/>
      <c r="T260" s="20"/>
      <c r="U260" s="20"/>
      <c r="V260" s="20">
        <v>93480</v>
      </c>
      <c r="W260" s="20"/>
      <c r="X260" s="51"/>
      <c r="Y260" s="20"/>
      <c r="Z260" s="20"/>
      <c r="AA260" s="22">
        <v>32700</v>
      </c>
      <c r="AB260" s="20"/>
      <c r="AC260" s="20"/>
      <c r="AD260" s="51"/>
      <c r="AE260" s="20"/>
      <c r="AF260" s="20"/>
      <c r="AG260" s="20"/>
      <c r="AH260" s="20"/>
      <c r="AI260" s="20"/>
      <c r="AJ260" s="20"/>
      <c r="AK260" s="20"/>
      <c r="AL260" s="20"/>
      <c r="AM260" s="51"/>
      <c r="AN260" s="20"/>
      <c r="AO260" s="20"/>
      <c r="AP260" s="20"/>
      <c r="AQ260" s="20"/>
      <c r="AR260" s="51"/>
      <c r="AS260" s="20"/>
      <c r="AT260" s="20"/>
      <c r="AU260" s="41" t="s">
        <v>611</v>
      </c>
      <c r="AV260" s="56"/>
    </row>
    <row r="261" spans="1:48" ht="81" customHeight="1">
      <c r="A261" s="4">
        <v>259</v>
      </c>
      <c r="B261" s="34" t="s">
        <v>363</v>
      </c>
      <c r="C261" s="34" t="s">
        <v>585</v>
      </c>
      <c r="D261" s="1" t="s">
        <v>32</v>
      </c>
      <c r="E261" s="2">
        <v>4</v>
      </c>
      <c r="F261" s="11">
        <v>145000</v>
      </c>
      <c r="G261" s="11">
        <f t="shared" si="4"/>
        <v>580000</v>
      </c>
      <c r="H261" s="20"/>
      <c r="I261" s="20"/>
      <c r="J261" s="20"/>
      <c r="K261" s="20"/>
      <c r="L261" s="20"/>
      <c r="M261" s="20"/>
      <c r="N261" s="20"/>
      <c r="O261" s="20"/>
      <c r="P261" s="51"/>
      <c r="Q261" s="20"/>
      <c r="R261" s="20"/>
      <c r="S261" s="20"/>
      <c r="T261" s="20"/>
      <c r="U261" s="20"/>
      <c r="V261" s="20">
        <v>131000</v>
      </c>
      <c r="W261" s="20"/>
      <c r="X261" s="51"/>
      <c r="Y261" s="20"/>
      <c r="Z261" s="20"/>
      <c r="AA261" s="22">
        <v>39200</v>
      </c>
      <c r="AB261" s="20"/>
      <c r="AC261" s="20"/>
      <c r="AD261" s="51"/>
      <c r="AE261" s="20"/>
      <c r="AF261" s="20"/>
      <c r="AG261" s="20"/>
      <c r="AH261" s="20"/>
      <c r="AI261" s="20"/>
      <c r="AJ261" s="20"/>
      <c r="AK261" s="20"/>
      <c r="AL261" s="20"/>
      <c r="AM261" s="51"/>
      <c r="AN261" s="20"/>
      <c r="AO261" s="20"/>
      <c r="AP261" s="20"/>
      <c r="AQ261" s="20"/>
      <c r="AR261" s="51"/>
      <c r="AS261" s="20"/>
      <c r="AT261" s="20"/>
      <c r="AU261" s="41" t="s">
        <v>611</v>
      </c>
      <c r="AV261" s="56"/>
    </row>
    <row r="262" spans="1:48" ht="81" customHeight="1">
      <c r="A262" s="4">
        <v>260</v>
      </c>
      <c r="B262" s="34" t="s">
        <v>364</v>
      </c>
      <c r="C262" s="34" t="s">
        <v>587</v>
      </c>
      <c r="D262" s="1" t="s">
        <v>32</v>
      </c>
      <c r="E262" s="2">
        <v>7</v>
      </c>
      <c r="F262" s="11">
        <v>196500</v>
      </c>
      <c r="G262" s="11">
        <f t="shared" si="4"/>
        <v>1375500</v>
      </c>
      <c r="H262" s="20"/>
      <c r="I262" s="20"/>
      <c r="J262" s="20"/>
      <c r="K262" s="20"/>
      <c r="L262" s="20"/>
      <c r="M262" s="20"/>
      <c r="N262" s="20"/>
      <c r="O262" s="20"/>
      <c r="P262" s="51"/>
      <c r="Q262" s="20"/>
      <c r="R262" s="20"/>
      <c r="S262" s="20"/>
      <c r="T262" s="20"/>
      <c r="U262" s="20"/>
      <c r="V262" s="20">
        <v>177500</v>
      </c>
      <c r="W262" s="20"/>
      <c r="X262" s="51"/>
      <c r="Y262" s="20"/>
      <c r="Z262" s="20"/>
      <c r="AA262" s="22">
        <v>74700</v>
      </c>
      <c r="AB262" s="20"/>
      <c r="AC262" s="20"/>
      <c r="AD262" s="51"/>
      <c r="AE262" s="20"/>
      <c r="AF262" s="20"/>
      <c r="AG262" s="20"/>
      <c r="AH262" s="20"/>
      <c r="AI262" s="20"/>
      <c r="AJ262" s="20"/>
      <c r="AK262" s="20"/>
      <c r="AL262" s="20"/>
      <c r="AM262" s="51"/>
      <c r="AN262" s="20"/>
      <c r="AO262" s="20"/>
      <c r="AP262" s="20"/>
      <c r="AQ262" s="20"/>
      <c r="AR262" s="51"/>
      <c r="AS262" s="20"/>
      <c r="AT262" s="20"/>
      <c r="AU262" s="41" t="s">
        <v>611</v>
      </c>
      <c r="AV262" s="56"/>
    </row>
    <row r="263" spans="1:48" ht="81" customHeight="1">
      <c r="A263" s="4">
        <v>261</v>
      </c>
      <c r="B263" s="34" t="s">
        <v>365</v>
      </c>
      <c r="C263" s="34" t="s">
        <v>588</v>
      </c>
      <c r="D263" s="1" t="s">
        <v>32</v>
      </c>
      <c r="E263" s="2">
        <v>3</v>
      </c>
      <c r="F263" s="11">
        <v>138000</v>
      </c>
      <c r="G263" s="11">
        <f t="shared" si="4"/>
        <v>414000</v>
      </c>
      <c r="H263" s="20"/>
      <c r="I263" s="20"/>
      <c r="J263" s="20"/>
      <c r="K263" s="20"/>
      <c r="L263" s="20"/>
      <c r="M263" s="20"/>
      <c r="N263" s="20"/>
      <c r="O263" s="20"/>
      <c r="P263" s="51"/>
      <c r="Q263" s="20"/>
      <c r="R263" s="20"/>
      <c r="S263" s="20"/>
      <c r="T263" s="20"/>
      <c r="U263" s="20"/>
      <c r="V263" s="20">
        <v>133550</v>
      </c>
      <c r="W263" s="20"/>
      <c r="X263" s="51"/>
      <c r="Y263" s="20"/>
      <c r="Z263" s="20"/>
      <c r="AA263" s="22">
        <v>91800</v>
      </c>
      <c r="AB263" s="20"/>
      <c r="AC263" s="20"/>
      <c r="AD263" s="51"/>
      <c r="AE263" s="20"/>
      <c r="AF263" s="20"/>
      <c r="AG263" s="20"/>
      <c r="AH263" s="20"/>
      <c r="AI263" s="20"/>
      <c r="AJ263" s="20"/>
      <c r="AK263" s="20"/>
      <c r="AL263" s="20"/>
      <c r="AM263" s="51"/>
      <c r="AN263" s="20"/>
      <c r="AO263" s="20"/>
      <c r="AP263" s="20"/>
      <c r="AQ263" s="20"/>
      <c r="AR263" s="51"/>
      <c r="AS263" s="20"/>
      <c r="AT263" s="20"/>
      <c r="AU263" s="41" t="s">
        <v>611</v>
      </c>
      <c r="AV263" s="56"/>
    </row>
    <row r="264" spans="1:48" ht="81" customHeight="1">
      <c r="A264" s="4">
        <v>262</v>
      </c>
      <c r="B264" s="34" t="s">
        <v>366</v>
      </c>
      <c r="C264" s="34" t="s">
        <v>589</v>
      </c>
      <c r="D264" s="1" t="s">
        <v>32</v>
      </c>
      <c r="E264" s="2">
        <v>4</v>
      </c>
      <c r="F264" s="11">
        <v>229500</v>
      </c>
      <c r="G264" s="11">
        <f t="shared" si="4"/>
        <v>918000</v>
      </c>
      <c r="H264" s="20"/>
      <c r="I264" s="20"/>
      <c r="J264" s="20"/>
      <c r="K264" s="20"/>
      <c r="L264" s="20"/>
      <c r="M264" s="20"/>
      <c r="N264" s="20"/>
      <c r="O264" s="20"/>
      <c r="P264" s="51"/>
      <c r="Q264" s="20"/>
      <c r="R264" s="20"/>
      <c r="S264" s="20"/>
      <c r="T264" s="20"/>
      <c r="U264" s="20"/>
      <c r="V264" s="20">
        <v>172385</v>
      </c>
      <c r="W264" s="20"/>
      <c r="X264" s="51"/>
      <c r="Y264" s="20"/>
      <c r="Z264" s="20"/>
      <c r="AA264" s="22">
        <v>136200</v>
      </c>
      <c r="AB264" s="20"/>
      <c r="AC264" s="20"/>
      <c r="AD264" s="51"/>
      <c r="AE264" s="20"/>
      <c r="AF264" s="20"/>
      <c r="AG264" s="20"/>
      <c r="AH264" s="20"/>
      <c r="AI264" s="20"/>
      <c r="AJ264" s="20"/>
      <c r="AK264" s="20"/>
      <c r="AL264" s="20"/>
      <c r="AM264" s="51"/>
      <c r="AN264" s="20"/>
      <c r="AO264" s="20"/>
      <c r="AP264" s="20"/>
      <c r="AQ264" s="20"/>
      <c r="AR264" s="51"/>
      <c r="AS264" s="20"/>
      <c r="AT264" s="20"/>
      <c r="AU264" s="41" t="s">
        <v>611</v>
      </c>
      <c r="AV264" s="56"/>
    </row>
    <row r="265" spans="1:48" ht="81" customHeight="1">
      <c r="A265" s="4">
        <v>263</v>
      </c>
      <c r="B265" s="34" t="s">
        <v>367</v>
      </c>
      <c r="C265" s="34" t="s">
        <v>590</v>
      </c>
      <c r="D265" s="1" t="s">
        <v>32</v>
      </c>
      <c r="E265" s="2">
        <v>2</v>
      </c>
      <c r="F265" s="11">
        <v>200000</v>
      </c>
      <c r="G265" s="11">
        <f t="shared" si="4"/>
        <v>400000</v>
      </c>
      <c r="H265" s="20"/>
      <c r="I265" s="20"/>
      <c r="J265" s="20"/>
      <c r="K265" s="20"/>
      <c r="L265" s="20"/>
      <c r="M265" s="20"/>
      <c r="N265" s="20"/>
      <c r="O265" s="20"/>
      <c r="P265" s="51"/>
      <c r="Q265" s="20"/>
      <c r="R265" s="20"/>
      <c r="S265" s="20"/>
      <c r="T265" s="20"/>
      <c r="U265" s="20"/>
      <c r="V265" s="22">
        <v>113750</v>
      </c>
      <c r="W265" s="20"/>
      <c r="X265" s="51"/>
      <c r="Y265" s="20"/>
      <c r="Z265" s="20"/>
      <c r="AA265" s="20"/>
      <c r="AB265" s="20"/>
      <c r="AC265" s="20"/>
      <c r="AD265" s="51"/>
      <c r="AE265" s="20"/>
      <c r="AF265" s="20"/>
      <c r="AG265" s="20"/>
      <c r="AH265" s="20"/>
      <c r="AI265" s="20"/>
      <c r="AJ265" s="20"/>
      <c r="AK265" s="20"/>
      <c r="AL265" s="20"/>
      <c r="AM265" s="51"/>
      <c r="AN265" s="20"/>
      <c r="AO265" s="20"/>
      <c r="AP265" s="20"/>
      <c r="AQ265" s="20"/>
      <c r="AR265" s="51"/>
      <c r="AS265" s="20"/>
      <c r="AT265" s="20"/>
      <c r="AU265" s="41" t="s">
        <v>607</v>
      </c>
      <c r="AV265" s="56"/>
    </row>
    <row r="266" spans="1:48" ht="81" customHeight="1">
      <c r="A266" s="4">
        <v>264</v>
      </c>
      <c r="B266" s="34" t="s">
        <v>368</v>
      </c>
      <c r="C266" s="34" t="s">
        <v>591</v>
      </c>
      <c r="D266" s="1" t="s">
        <v>32</v>
      </c>
      <c r="E266" s="2">
        <v>4</v>
      </c>
      <c r="F266" s="11">
        <v>98000</v>
      </c>
      <c r="G266" s="11">
        <f t="shared" si="4"/>
        <v>392000</v>
      </c>
      <c r="H266" s="20"/>
      <c r="I266" s="20"/>
      <c r="J266" s="20"/>
      <c r="K266" s="20"/>
      <c r="L266" s="20"/>
      <c r="M266" s="20"/>
      <c r="N266" s="20"/>
      <c r="O266" s="20"/>
      <c r="P266" s="51"/>
      <c r="Q266" s="20"/>
      <c r="R266" s="20"/>
      <c r="S266" s="20"/>
      <c r="T266" s="20"/>
      <c r="U266" s="20"/>
      <c r="V266" s="22">
        <v>75000</v>
      </c>
      <c r="W266" s="20"/>
      <c r="X266" s="51"/>
      <c r="Y266" s="20"/>
      <c r="Z266" s="20"/>
      <c r="AA266" s="20"/>
      <c r="AB266" s="20"/>
      <c r="AC266" s="20"/>
      <c r="AD266" s="51"/>
      <c r="AE266" s="20"/>
      <c r="AF266" s="20"/>
      <c r="AG266" s="20"/>
      <c r="AH266" s="20"/>
      <c r="AI266" s="20"/>
      <c r="AJ266" s="20"/>
      <c r="AK266" s="20"/>
      <c r="AL266" s="20"/>
      <c r="AM266" s="51"/>
      <c r="AN266" s="20"/>
      <c r="AO266" s="20"/>
      <c r="AP266" s="20"/>
      <c r="AQ266" s="20"/>
      <c r="AR266" s="51"/>
      <c r="AS266" s="20"/>
      <c r="AT266" s="20"/>
      <c r="AU266" s="41" t="s">
        <v>607</v>
      </c>
      <c r="AV266" s="56"/>
    </row>
    <row r="267" spans="1:48" ht="81" customHeight="1">
      <c r="A267" s="4">
        <v>265</v>
      </c>
      <c r="B267" s="34" t="s">
        <v>369</v>
      </c>
      <c r="C267" s="34" t="s">
        <v>592</v>
      </c>
      <c r="D267" s="1" t="s">
        <v>32</v>
      </c>
      <c r="E267" s="2">
        <v>2</v>
      </c>
      <c r="F267" s="11">
        <v>250000</v>
      </c>
      <c r="G267" s="11">
        <f t="shared" si="4"/>
        <v>500000</v>
      </c>
      <c r="H267" s="20"/>
      <c r="I267" s="20"/>
      <c r="J267" s="20"/>
      <c r="K267" s="20"/>
      <c r="L267" s="20"/>
      <c r="M267" s="20"/>
      <c r="N267" s="20"/>
      <c r="O267" s="20"/>
      <c r="P267" s="51"/>
      <c r="Q267" s="20"/>
      <c r="R267" s="20"/>
      <c r="S267" s="20"/>
      <c r="T267" s="20"/>
      <c r="U267" s="20"/>
      <c r="V267" s="22">
        <v>249800</v>
      </c>
      <c r="W267" s="20"/>
      <c r="X267" s="51"/>
      <c r="Y267" s="20"/>
      <c r="Z267" s="20"/>
      <c r="AA267" s="20"/>
      <c r="AB267" s="20"/>
      <c r="AC267" s="20"/>
      <c r="AD267" s="51"/>
      <c r="AE267" s="20"/>
      <c r="AF267" s="20"/>
      <c r="AG267" s="20"/>
      <c r="AH267" s="20"/>
      <c r="AI267" s="20"/>
      <c r="AJ267" s="20"/>
      <c r="AK267" s="20"/>
      <c r="AL267" s="20"/>
      <c r="AM267" s="51"/>
      <c r="AN267" s="20"/>
      <c r="AO267" s="20"/>
      <c r="AP267" s="20"/>
      <c r="AQ267" s="20"/>
      <c r="AR267" s="51"/>
      <c r="AS267" s="20"/>
      <c r="AT267" s="20"/>
      <c r="AU267" s="41" t="s">
        <v>607</v>
      </c>
      <c r="AV267" s="56"/>
    </row>
    <row r="268" spans="1:48" ht="81" customHeight="1">
      <c r="A268" s="4">
        <v>266</v>
      </c>
      <c r="B268" s="34" t="s">
        <v>370</v>
      </c>
      <c r="C268" s="34" t="s">
        <v>371</v>
      </c>
      <c r="D268" s="1" t="s">
        <v>32</v>
      </c>
      <c r="E268" s="2">
        <v>2</v>
      </c>
      <c r="F268" s="11">
        <v>165000</v>
      </c>
      <c r="G268" s="11">
        <f t="shared" si="4"/>
        <v>330000</v>
      </c>
      <c r="H268" s="20"/>
      <c r="I268" s="20"/>
      <c r="J268" s="20"/>
      <c r="K268" s="20"/>
      <c r="L268" s="20"/>
      <c r="M268" s="20"/>
      <c r="N268" s="20"/>
      <c r="O268" s="20"/>
      <c r="P268" s="51"/>
      <c r="Q268" s="20"/>
      <c r="R268" s="20"/>
      <c r="S268" s="20"/>
      <c r="T268" s="20"/>
      <c r="U268" s="20"/>
      <c r="V268" s="22">
        <v>160000</v>
      </c>
      <c r="W268" s="20"/>
      <c r="X268" s="51"/>
      <c r="Y268" s="20"/>
      <c r="Z268" s="20"/>
      <c r="AA268" s="20"/>
      <c r="AB268" s="20"/>
      <c r="AC268" s="20"/>
      <c r="AD268" s="51"/>
      <c r="AE268" s="20"/>
      <c r="AF268" s="20"/>
      <c r="AG268" s="20"/>
      <c r="AH268" s="20"/>
      <c r="AI268" s="20"/>
      <c r="AJ268" s="20"/>
      <c r="AK268" s="20"/>
      <c r="AL268" s="20"/>
      <c r="AM268" s="51"/>
      <c r="AN268" s="20"/>
      <c r="AO268" s="20"/>
      <c r="AP268" s="20"/>
      <c r="AQ268" s="20"/>
      <c r="AR268" s="51"/>
      <c r="AS268" s="20"/>
      <c r="AT268" s="20"/>
      <c r="AU268" s="41" t="s">
        <v>607</v>
      </c>
      <c r="AV268" s="56"/>
    </row>
    <row r="269" spans="1:48" ht="81" customHeight="1">
      <c r="A269" s="4">
        <v>267</v>
      </c>
      <c r="B269" s="34" t="s">
        <v>372</v>
      </c>
      <c r="C269" s="34" t="s">
        <v>372</v>
      </c>
      <c r="D269" s="1" t="s">
        <v>16</v>
      </c>
      <c r="E269" s="2">
        <v>2</v>
      </c>
      <c r="F269" s="11">
        <v>50000</v>
      </c>
      <c r="G269" s="11">
        <f t="shared" si="4"/>
        <v>100000</v>
      </c>
      <c r="H269" s="20"/>
      <c r="I269" s="20"/>
      <c r="J269" s="20"/>
      <c r="K269" s="20"/>
      <c r="L269" s="20"/>
      <c r="M269" s="20"/>
      <c r="N269" s="20"/>
      <c r="O269" s="20"/>
      <c r="P269" s="51"/>
      <c r="Q269" s="20"/>
      <c r="R269" s="20"/>
      <c r="S269" s="20"/>
      <c r="T269" s="20"/>
      <c r="U269" s="20"/>
      <c r="V269" s="20"/>
      <c r="W269" s="20"/>
      <c r="X269" s="51"/>
      <c r="Y269" s="20"/>
      <c r="Z269" s="20"/>
      <c r="AA269" s="32" t="s">
        <v>667</v>
      </c>
      <c r="AB269" s="20"/>
      <c r="AC269" s="20"/>
      <c r="AD269" s="51"/>
      <c r="AE269" s="20"/>
      <c r="AF269" s="20"/>
      <c r="AG269" s="20"/>
      <c r="AH269" s="20"/>
      <c r="AI269" s="20"/>
      <c r="AJ269" s="20"/>
      <c r="AK269" s="20"/>
      <c r="AL269" s="20"/>
      <c r="AM269" s="51"/>
      <c r="AN269" s="20"/>
      <c r="AO269" s="20"/>
      <c r="AP269" s="20"/>
      <c r="AQ269" s="20"/>
      <c r="AR269" s="51"/>
      <c r="AS269" s="20"/>
      <c r="AT269" s="20"/>
      <c r="AU269" s="49" t="s">
        <v>652</v>
      </c>
    </row>
    <row r="270" spans="1:48" ht="81" customHeight="1">
      <c r="A270" s="4">
        <v>268</v>
      </c>
      <c r="B270" s="34" t="s">
        <v>373</v>
      </c>
      <c r="C270" s="34" t="s">
        <v>374</v>
      </c>
      <c r="D270" s="1" t="s">
        <v>375</v>
      </c>
      <c r="E270" s="2">
        <v>2</v>
      </c>
      <c r="F270" s="11">
        <v>34000</v>
      </c>
      <c r="G270" s="11">
        <f t="shared" si="4"/>
        <v>68000</v>
      </c>
      <c r="H270" s="20"/>
      <c r="I270" s="20"/>
      <c r="J270" s="20"/>
      <c r="K270" s="20"/>
      <c r="L270" s="20"/>
      <c r="M270" s="20"/>
      <c r="N270" s="20"/>
      <c r="O270" s="20"/>
      <c r="P270" s="51"/>
      <c r="Q270" s="20"/>
      <c r="R270" s="20"/>
      <c r="S270" s="20"/>
      <c r="T270" s="20"/>
      <c r="U270" s="20"/>
      <c r="V270" s="20"/>
      <c r="W270" s="20"/>
      <c r="X270" s="51"/>
      <c r="Y270" s="20"/>
      <c r="Z270" s="20"/>
      <c r="AA270" s="32" t="s">
        <v>668</v>
      </c>
      <c r="AB270" s="20"/>
      <c r="AC270" s="20"/>
      <c r="AD270" s="51"/>
      <c r="AE270" s="20"/>
      <c r="AF270" s="20"/>
      <c r="AG270" s="20"/>
      <c r="AH270" s="20"/>
      <c r="AI270" s="20"/>
      <c r="AJ270" s="20"/>
      <c r="AK270" s="22">
        <v>33950</v>
      </c>
      <c r="AL270" s="20"/>
      <c r="AM270" s="51"/>
      <c r="AN270" s="20">
        <v>34000</v>
      </c>
      <c r="AO270" s="20"/>
      <c r="AP270" s="20"/>
      <c r="AQ270" s="20"/>
      <c r="AR270" s="51"/>
      <c r="AS270" s="20"/>
      <c r="AT270" s="20"/>
      <c r="AU270" s="41" t="s">
        <v>620</v>
      </c>
      <c r="AV270" s="56"/>
    </row>
    <row r="271" spans="1:48" ht="81" customHeight="1">
      <c r="A271" s="4">
        <v>269</v>
      </c>
      <c r="B271" s="34" t="s">
        <v>376</v>
      </c>
      <c r="C271" s="34" t="s">
        <v>377</v>
      </c>
      <c r="D271" s="1" t="s">
        <v>16</v>
      </c>
      <c r="E271" s="2">
        <v>15</v>
      </c>
      <c r="F271" s="11">
        <v>4245</v>
      </c>
      <c r="G271" s="11">
        <f t="shared" si="4"/>
        <v>63675</v>
      </c>
      <c r="H271" s="20"/>
      <c r="I271" s="20"/>
      <c r="J271" s="20"/>
      <c r="K271" s="20"/>
      <c r="L271" s="20"/>
      <c r="M271" s="20"/>
      <c r="N271" s="20"/>
      <c r="O271" s="20"/>
      <c r="P271" s="51"/>
      <c r="Q271" s="20"/>
      <c r="R271" s="20"/>
      <c r="S271" s="20"/>
      <c r="T271" s="20"/>
      <c r="U271" s="20"/>
      <c r="V271" s="20"/>
      <c r="W271" s="20"/>
      <c r="X271" s="51"/>
      <c r="Y271" s="20"/>
      <c r="Z271" s="20"/>
      <c r="AA271" s="32" t="s">
        <v>669</v>
      </c>
      <c r="AB271" s="20"/>
      <c r="AC271" s="20"/>
      <c r="AD271" s="51"/>
      <c r="AE271" s="20"/>
      <c r="AF271" s="20"/>
      <c r="AG271" s="20"/>
      <c r="AH271" s="20"/>
      <c r="AI271" s="20"/>
      <c r="AJ271" s="20"/>
      <c r="AK271" s="20"/>
      <c r="AL271" s="20"/>
      <c r="AM271" s="51"/>
      <c r="AN271" s="20"/>
      <c r="AO271" s="20"/>
      <c r="AP271" s="20"/>
      <c r="AQ271" s="20"/>
      <c r="AR271" s="51"/>
      <c r="AS271" s="20"/>
      <c r="AT271" s="20"/>
      <c r="AU271" s="49" t="s">
        <v>652</v>
      </c>
    </row>
    <row r="272" spans="1:48" ht="81" customHeight="1">
      <c r="A272" s="4">
        <v>270</v>
      </c>
      <c r="B272" s="34" t="s">
        <v>378</v>
      </c>
      <c r="C272" s="34" t="s">
        <v>379</v>
      </c>
      <c r="D272" s="1" t="s">
        <v>16</v>
      </c>
      <c r="E272" s="2">
        <v>7</v>
      </c>
      <c r="F272" s="11">
        <v>7900</v>
      </c>
      <c r="G272" s="11">
        <f t="shared" si="4"/>
        <v>55300</v>
      </c>
      <c r="H272" s="20"/>
      <c r="I272" s="20"/>
      <c r="J272" s="20"/>
      <c r="K272" s="20"/>
      <c r="L272" s="20"/>
      <c r="M272" s="20"/>
      <c r="N272" s="20"/>
      <c r="O272" s="20"/>
      <c r="P272" s="51"/>
      <c r="Q272" s="20"/>
      <c r="R272" s="20"/>
      <c r="S272" s="20"/>
      <c r="T272" s="20"/>
      <c r="U272" s="20"/>
      <c r="V272" s="20"/>
      <c r="W272" s="20"/>
      <c r="X272" s="51"/>
      <c r="Y272" s="20"/>
      <c r="Z272" s="20"/>
      <c r="AA272" s="20"/>
      <c r="AB272" s="20"/>
      <c r="AC272" s="20"/>
      <c r="AD272" s="51"/>
      <c r="AE272" s="20"/>
      <c r="AF272" s="20"/>
      <c r="AG272" s="20"/>
      <c r="AH272" s="20"/>
      <c r="AI272" s="20"/>
      <c r="AJ272" s="20"/>
      <c r="AK272" s="20"/>
      <c r="AL272" s="20"/>
      <c r="AM272" s="51"/>
      <c r="AN272" s="20"/>
      <c r="AO272" s="20"/>
      <c r="AP272" s="20"/>
      <c r="AQ272" s="20"/>
      <c r="AR272" s="51"/>
      <c r="AS272" s="20"/>
      <c r="AT272" s="20"/>
      <c r="AU272" s="49" t="s">
        <v>652</v>
      </c>
    </row>
    <row r="273" spans="1:48" ht="81" customHeight="1">
      <c r="A273" s="4">
        <v>271</v>
      </c>
      <c r="B273" s="34" t="s">
        <v>380</v>
      </c>
      <c r="C273" s="34" t="s">
        <v>381</v>
      </c>
      <c r="D273" s="1" t="s">
        <v>16</v>
      </c>
      <c r="E273" s="2">
        <v>20</v>
      </c>
      <c r="F273" s="11">
        <v>360</v>
      </c>
      <c r="G273" s="11">
        <f t="shared" si="4"/>
        <v>7200</v>
      </c>
      <c r="H273" s="20"/>
      <c r="I273" s="20"/>
      <c r="J273" s="20"/>
      <c r="K273" s="20"/>
      <c r="L273" s="20"/>
      <c r="M273" s="20"/>
      <c r="N273" s="20"/>
      <c r="O273" s="20"/>
      <c r="P273" s="51"/>
      <c r="Q273" s="20"/>
      <c r="R273" s="20"/>
      <c r="S273" s="20"/>
      <c r="T273" s="20"/>
      <c r="U273" s="20"/>
      <c r="V273" s="20"/>
      <c r="W273" s="20"/>
      <c r="X273" s="51"/>
      <c r="Y273" s="20"/>
      <c r="Z273" s="20"/>
      <c r="AA273" s="20"/>
      <c r="AB273" s="20"/>
      <c r="AC273" s="20"/>
      <c r="AD273" s="51"/>
      <c r="AE273" s="20"/>
      <c r="AF273" s="20"/>
      <c r="AG273" s="20"/>
      <c r="AH273" s="20"/>
      <c r="AI273" s="20"/>
      <c r="AJ273" s="20"/>
      <c r="AK273" s="20"/>
      <c r="AL273" s="20"/>
      <c r="AM273" s="51"/>
      <c r="AN273" s="20"/>
      <c r="AO273" s="20"/>
      <c r="AP273" s="20"/>
      <c r="AQ273" s="20"/>
      <c r="AR273" s="51"/>
      <c r="AS273" s="20"/>
      <c r="AT273" s="20"/>
      <c r="AU273" s="49" t="s">
        <v>652</v>
      </c>
    </row>
    <row r="274" spans="1:48" ht="81" customHeight="1">
      <c r="A274" s="4">
        <v>272</v>
      </c>
      <c r="B274" s="34" t="s">
        <v>382</v>
      </c>
      <c r="C274" s="34" t="s">
        <v>383</v>
      </c>
      <c r="D274" s="1" t="s">
        <v>16</v>
      </c>
      <c r="E274" s="2">
        <v>20</v>
      </c>
      <c r="F274" s="11">
        <v>360</v>
      </c>
      <c r="G274" s="11">
        <f t="shared" si="4"/>
        <v>7200</v>
      </c>
      <c r="H274" s="20"/>
      <c r="I274" s="20"/>
      <c r="J274" s="20"/>
      <c r="K274" s="20"/>
      <c r="L274" s="20"/>
      <c r="M274" s="20"/>
      <c r="N274" s="20"/>
      <c r="O274" s="20"/>
      <c r="P274" s="51"/>
      <c r="Q274" s="20"/>
      <c r="R274" s="20"/>
      <c r="S274" s="20"/>
      <c r="T274" s="20"/>
      <c r="U274" s="20"/>
      <c r="V274" s="20"/>
      <c r="W274" s="20"/>
      <c r="X274" s="51"/>
      <c r="Y274" s="20"/>
      <c r="Z274" s="20"/>
      <c r="AA274" s="20"/>
      <c r="AB274" s="20"/>
      <c r="AC274" s="20"/>
      <c r="AD274" s="51"/>
      <c r="AE274" s="20"/>
      <c r="AF274" s="20"/>
      <c r="AG274" s="20"/>
      <c r="AH274" s="20"/>
      <c r="AI274" s="20"/>
      <c r="AJ274" s="20"/>
      <c r="AK274" s="20"/>
      <c r="AL274" s="20"/>
      <c r="AM274" s="51"/>
      <c r="AN274" s="20"/>
      <c r="AO274" s="20"/>
      <c r="AP274" s="20"/>
      <c r="AQ274" s="20"/>
      <c r="AR274" s="51"/>
      <c r="AS274" s="20"/>
      <c r="AT274" s="20"/>
      <c r="AU274" s="49" t="s">
        <v>652</v>
      </c>
    </row>
    <row r="275" spans="1:48" ht="81" customHeight="1">
      <c r="A275" s="4">
        <v>273</v>
      </c>
      <c r="B275" s="34" t="s">
        <v>384</v>
      </c>
      <c r="C275" s="34" t="s">
        <v>385</v>
      </c>
      <c r="D275" s="1" t="s">
        <v>16</v>
      </c>
      <c r="E275" s="2">
        <v>300</v>
      </c>
      <c r="F275" s="11">
        <v>1100</v>
      </c>
      <c r="G275" s="11">
        <f t="shared" si="4"/>
        <v>330000</v>
      </c>
      <c r="H275" s="20"/>
      <c r="I275" s="20"/>
      <c r="J275" s="20"/>
      <c r="K275" s="20"/>
      <c r="L275" s="20"/>
      <c r="M275" s="20"/>
      <c r="N275" s="20"/>
      <c r="O275" s="20"/>
      <c r="P275" s="51"/>
      <c r="Q275" s="20"/>
      <c r="R275" s="20"/>
      <c r="S275" s="20"/>
      <c r="T275" s="20"/>
      <c r="U275" s="20"/>
      <c r="V275" s="20"/>
      <c r="W275" s="20"/>
      <c r="X275" s="51"/>
      <c r="Y275" s="20"/>
      <c r="Z275" s="20"/>
      <c r="AA275" s="20"/>
      <c r="AB275" s="20"/>
      <c r="AC275" s="20"/>
      <c r="AD275" s="51"/>
      <c r="AE275" s="20"/>
      <c r="AF275" s="20"/>
      <c r="AG275" s="20"/>
      <c r="AH275" s="20"/>
      <c r="AI275" s="20"/>
      <c r="AJ275" s="20"/>
      <c r="AK275" s="20"/>
      <c r="AL275" s="32" t="s">
        <v>708</v>
      </c>
      <c r="AM275" s="51"/>
      <c r="AN275" s="20"/>
      <c r="AO275" s="20"/>
      <c r="AP275" s="20"/>
      <c r="AQ275" s="20"/>
      <c r="AR275" s="51"/>
      <c r="AS275" s="20"/>
      <c r="AT275" s="20"/>
      <c r="AU275" s="49" t="s">
        <v>652</v>
      </c>
      <c r="AV275" s="10"/>
    </row>
    <row r="276" spans="1:48" ht="81" customHeight="1">
      <c r="A276" s="4">
        <v>274</v>
      </c>
      <c r="B276" s="34" t="s">
        <v>386</v>
      </c>
      <c r="C276" s="34" t="s">
        <v>493</v>
      </c>
      <c r="D276" s="1" t="s">
        <v>16</v>
      </c>
      <c r="E276" s="2">
        <v>2500</v>
      </c>
      <c r="F276" s="11">
        <v>37</v>
      </c>
      <c r="G276" s="11">
        <f t="shared" si="4"/>
        <v>92500</v>
      </c>
      <c r="H276" s="20"/>
      <c r="I276" s="20"/>
      <c r="J276" s="20"/>
      <c r="K276" s="20"/>
      <c r="L276" s="20"/>
      <c r="M276" s="20"/>
      <c r="N276" s="20"/>
      <c r="O276" s="20"/>
      <c r="P276" s="51"/>
      <c r="Q276" s="20"/>
      <c r="R276" s="20"/>
      <c r="S276" s="20"/>
      <c r="T276" s="20"/>
      <c r="U276" s="20"/>
      <c r="V276" s="20"/>
      <c r="W276" s="20"/>
      <c r="X276" s="51"/>
      <c r="Y276" s="20"/>
      <c r="Z276" s="20"/>
      <c r="AA276" s="20"/>
      <c r="AB276" s="20"/>
      <c r="AC276" s="20"/>
      <c r="AD276" s="51"/>
      <c r="AE276" s="20"/>
      <c r="AF276" s="20"/>
      <c r="AG276" s="20"/>
      <c r="AH276" s="20"/>
      <c r="AI276" s="20"/>
      <c r="AJ276" s="20"/>
      <c r="AK276" s="20"/>
      <c r="AL276" s="20"/>
      <c r="AM276" s="51"/>
      <c r="AN276" s="20"/>
      <c r="AO276" s="20"/>
      <c r="AP276" s="32" t="s">
        <v>687</v>
      </c>
      <c r="AQ276" s="20"/>
      <c r="AR276" s="51"/>
      <c r="AS276" s="20"/>
      <c r="AT276" s="20"/>
      <c r="AU276" s="49" t="s">
        <v>652</v>
      </c>
    </row>
    <row r="277" spans="1:48" ht="81" customHeight="1">
      <c r="A277" s="4">
        <v>275</v>
      </c>
      <c r="B277" s="34" t="s">
        <v>387</v>
      </c>
      <c r="C277" s="34" t="s">
        <v>388</v>
      </c>
      <c r="D277" s="1" t="s">
        <v>16</v>
      </c>
      <c r="E277" s="2">
        <v>300</v>
      </c>
      <c r="F277" s="11">
        <v>300</v>
      </c>
      <c r="G277" s="11">
        <f t="shared" si="4"/>
        <v>90000</v>
      </c>
      <c r="H277" s="20"/>
      <c r="I277" s="20"/>
      <c r="J277" s="20"/>
      <c r="K277" s="20"/>
      <c r="L277" s="20"/>
      <c r="M277" s="20"/>
      <c r="N277" s="20"/>
      <c r="O277" s="20"/>
      <c r="P277" s="51"/>
      <c r="Q277" s="20"/>
      <c r="R277" s="20"/>
      <c r="S277" s="20"/>
      <c r="T277" s="20"/>
      <c r="U277" s="20"/>
      <c r="V277" s="20"/>
      <c r="W277" s="20"/>
      <c r="X277" s="51"/>
      <c r="Y277" s="20"/>
      <c r="Z277" s="20"/>
      <c r="AA277" s="20"/>
      <c r="AB277" s="20"/>
      <c r="AC277" s="20"/>
      <c r="AD277" s="51"/>
      <c r="AE277" s="20"/>
      <c r="AF277" s="20"/>
      <c r="AG277" s="20"/>
      <c r="AH277" s="20"/>
      <c r="AI277" s="20"/>
      <c r="AJ277" s="20"/>
      <c r="AK277" s="20"/>
      <c r="AL277" s="20"/>
      <c r="AM277" s="51"/>
      <c r="AN277" s="20"/>
      <c r="AO277" s="20"/>
      <c r="AP277" s="20"/>
      <c r="AQ277" s="20"/>
      <c r="AR277" s="51"/>
      <c r="AS277" s="20"/>
      <c r="AT277" s="20"/>
      <c r="AU277" s="49" t="s">
        <v>652</v>
      </c>
    </row>
    <row r="278" spans="1:48" ht="81" customHeight="1">
      <c r="A278" s="4">
        <v>276</v>
      </c>
      <c r="B278" s="34" t="s">
        <v>389</v>
      </c>
      <c r="C278" s="34" t="s">
        <v>389</v>
      </c>
      <c r="D278" s="1" t="s">
        <v>16</v>
      </c>
      <c r="E278" s="2">
        <v>5</v>
      </c>
      <c r="F278" s="11">
        <v>29200</v>
      </c>
      <c r="G278" s="11">
        <f t="shared" si="4"/>
        <v>146000</v>
      </c>
      <c r="H278" s="20"/>
      <c r="I278" s="20"/>
      <c r="J278" s="20"/>
      <c r="K278" s="20"/>
      <c r="L278" s="20"/>
      <c r="M278" s="20"/>
      <c r="N278" s="20"/>
      <c r="O278" s="20"/>
      <c r="P278" s="51"/>
      <c r="Q278" s="20"/>
      <c r="R278" s="20"/>
      <c r="S278" s="20"/>
      <c r="T278" s="20"/>
      <c r="U278" s="20"/>
      <c r="V278" s="20"/>
      <c r="W278" s="20"/>
      <c r="X278" s="51"/>
      <c r="Y278" s="20"/>
      <c r="Z278" s="20"/>
      <c r="AA278" s="20"/>
      <c r="AB278" s="20"/>
      <c r="AC278" s="20"/>
      <c r="AD278" s="51"/>
      <c r="AE278" s="20"/>
      <c r="AF278" s="20"/>
      <c r="AG278" s="20"/>
      <c r="AH278" s="20"/>
      <c r="AI278" s="20"/>
      <c r="AJ278" s="20"/>
      <c r="AK278" s="20"/>
      <c r="AL278" s="20"/>
      <c r="AM278" s="51"/>
      <c r="AN278" s="20"/>
      <c r="AO278" s="20"/>
      <c r="AP278" s="20"/>
      <c r="AQ278" s="20"/>
      <c r="AR278" s="51"/>
      <c r="AS278" s="20"/>
      <c r="AT278" s="20"/>
      <c r="AU278" s="49" t="s">
        <v>652</v>
      </c>
    </row>
    <row r="279" spans="1:48" ht="81" customHeight="1">
      <c r="A279" s="4">
        <v>277</v>
      </c>
      <c r="B279" s="34" t="s">
        <v>390</v>
      </c>
      <c r="C279" s="34" t="s">
        <v>390</v>
      </c>
      <c r="D279" s="1" t="s">
        <v>16</v>
      </c>
      <c r="E279" s="2">
        <v>40</v>
      </c>
      <c r="F279" s="11">
        <v>32780</v>
      </c>
      <c r="G279" s="11">
        <f t="shared" si="4"/>
        <v>1311200</v>
      </c>
      <c r="H279" s="20"/>
      <c r="I279" s="20"/>
      <c r="J279" s="20"/>
      <c r="K279" s="20"/>
      <c r="L279" s="20"/>
      <c r="M279" s="20"/>
      <c r="N279" s="20"/>
      <c r="O279" s="20"/>
      <c r="P279" s="51"/>
      <c r="Q279" s="20"/>
      <c r="R279" s="20"/>
      <c r="S279" s="20"/>
      <c r="T279" s="20"/>
      <c r="U279" s="20"/>
      <c r="V279" s="20"/>
      <c r="W279" s="20"/>
      <c r="X279" s="51"/>
      <c r="Y279" s="20"/>
      <c r="Z279" s="20"/>
      <c r="AA279" s="20"/>
      <c r="AB279" s="20"/>
      <c r="AC279" s="20"/>
      <c r="AD279" s="51"/>
      <c r="AE279" s="22">
        <v>32200</v>
      </c>
      <c r="AF279" s="20"/>
      <c r="AG279" s="20"/>
      <c r="AH279" s="20"/>
      <c r="AI279" s="20"/>
      <c r="AJ279" s="20"/>
      <c r="AK279" s="20"/>
      <c r="AL279" s="20"/>
      <c r="AM279" s="51"/>
      <c r="AN279" s="20"/>
      <c r="AO279" s="20"/>
      <c r="AP279" s="20"/>
      <c r="AQ279" s="20"/>
      <c r="AR279" s="51"/>
      <c r="AS279" s="20"/>
      <c r="AT279" s="20"/>
      <c r="AU279" s="41" t="s">
        <v>615</v>
      </c>
      <c r="AV279" s="56"/>
    </row>
    <row r="280" spans="1:48" ht="81" customHeight="1">
      <c r="A280" s="4">
        <v>278</v>
      </c>
      <c r="B280" s="34" t="s">
        <v>391</v>
      </c>
      <c r="C280" s="34" t="s">
        <v>392</v>
      </c>
      <c r="D280" s="1" t="s">
        <v>16</v>
      </c>
      <c r="E280" s="2">
        <v>3500</v>
      </c>
      <c r="F280" s="11">
        <v>59.47</v>
      </c>
      <c r="G280" s="11">
        <f t="shared" si="4"/>
        <v>208145</v>
      </c>
      <c r="H280" s="20"/>
      <c r="I280" s="20"/>
      <c r="J280" s="20"/>
      <c r="K280" s="20"/>
      <c r="L280" s="20"/>
      <c r="M280" s="20"/>
      <c r="N280" s="20"/>
      <c r="O280" s="20"/>
      <c r="P280" s="51"/>
      <c r="Q280" s="20"/>
      <c r="R280" s="20"/>
      <c r="S280" s="20"/>
      <c r="T280" s="20"/>
      <c r="U280" s="20"/>
      <c r="V280" s="20"/>
      <c r="W280" s="20"/>
      <c r="X280" s="51"/>
      <c r="Y280" s="20"/>
      <c r="Z280" s="20"/>
      <c r="AA280" s="20"/>
      <c r="AB280" s="20"/>
      <c r="AC280" s="20"/>
      <c r="AD280" s="51"/>
      <c r="AE280" s="20"/>
      <c r="AF280" s="20"/>
      <c r="AG280" s="20"/>
      <c r="AH280" s="20"/>
      <c r="AI280" s="20"/>
      <c r="AJ280" s="20"/>
      <c r="AK280" s="20"/>
      <c r="AL280" s="20"/>
      <c r="AM280" s="51"/>
      <c r="AN280" s="20"/>
      <c r="AO280" s="20"/>
      <c r="AP280" s="20"/>
      <c r="AQ280" s="20"/>
      <c r="AR280" s="51"/>
      <c r="AS280" s="20"/>
      <c r="AT280" s="20"/>
      <c r="AU280" s="49" t="s">
        <v>652</v>
      </c>
    </row>
    <row r="281" spans="1:48" ht="81" customHeight="1">
      <c r="A281" s="4">
        <v>279</v>
      </c>
      <c r="B281" s="34" t="s">
        <v>393</v>
      </c>
      <c r="C281" s="34" t="s">
        <v>394</v>
      </c>
      <c r="D281" s="1" t="s">
        <v>9</v>
      </c>
      <c r="E281" s="2">
        <v>7</v>
      </c>
      <c r="F281" s="11">
        <v>342.4</v>
      </c>
      <c r="G281" s="11">
        <f t="shared" si="4"/>
        <v>2396.7999999999997</v>
      </c>
      <c r="H281" s="20"/>
      <c r="I281" s="20"/>
      <c r="J281" s="20"/>
      <c r="K281" s="20"/>
      <c r="L281" s="20"/>
      <c r="M281" s="20"/>
      <c r="N281" s="20"/>
      <c r="O281" s="20"/>
      <c r="P281" s="51"/>
      <c r="Q281" s="20"/>
      <c r="R281" s="20"/>
      <c r="S281" s="20"/>
      <c r="T281" s="20"/>
      <c r="U281" s="20"/>
      <c r="V281" s="20"/>
      <c r="W281" s="20"/>
      <c r="X281" s="51"/>
      <c r="Y281" s="20"/>
      <c r="Z281" s="20"/>
      <c r="AA281" s="20"/>
      <c r="AB281" s="20"/>
      <c r="AC281" s="20"/>
      <c r="AD281" s="51"/>
      <c r="AE281" s="20"/>
      <c r="AF281" s="20"/>
      <c r="AG281" s="20"/>
      <c r="AH281" s="20"/>
      <c r="AI281" s="20"/>
      <c r="AJ281" s="20"/>
      <c r="AK281" s="20"/>
      <c r="AL281" s="20"/>
      <c r="AM281" s="51"/>
      <c r="AN281" s="20"/>
      <c r="AO281" s="20"/>
      <c r="AP281" s="20"/>
      <c r="AQ281" s="20"/>
      <c r="AR281" s="51"/>
      <c r="AS281" s="20"/>
      <c r="AT281" s="20"/>
      <c r="AU281" s="49" t="s">
        <v>652</v>
      </c>
    </row>
    <row r="282" spans="1:48" ht="81" customHeight="1">
      <c r="A282" s="4">
        <v>280</v>
      </c>
      <c r="B282" s="34" t="s">
        <v>395</v>
      </c>
      <c r="C282" s="34" t="s">
        <v>396</v>
      </c>
      <c r="D282" s="1" t="s">
        <v>9</v>
      </c>
      <c r="E282" s="2">
        <v>6000</v>
      </c>
      <c r="F282" s="11">
        <v>35</v>
      </c>
      <c r="G282" s="11">
        <f t="shared" si="4"/>
        <v>210000</v>
      </c>
      <c r="H282" s="20"/>
      <c r="I282" s="20"/>
      <c r="J282" s="20"/>
      <c r="K282" s="20"/>
      <c r="L282" s="20"/>
      <c r="M282" s="20"/>
      <c r="N282" s="20"/>
      <c r="O282" s="20"/>
      <c r="P282" s="51"/>
      <c r="Q282" s="20"/>
      <c r="R282" s="20"/>
      <c r="S282" s="20"/>
      <c r="T282" s="20"/>
      <c r="U282" s="20"/>
      <c r="V282" s="20"/>
      <c r="W282" s="20"/>
      <c r="X282" s="51"/>
      <c r="Y282" s="20"/>
      <c r="Z282" s="20"/>
      <c r="AA282" s="20"/>
      <c r="AB282" s="20"/>
      <c r="AC282" s="20"/>
      <c r="AD282" s="51"/>
      <c r="AE282" s="20"/>
      <c r="AF282" s="20"/>
      <c r="AG282" s="20"/>
      <c r="AH282" s="20"/>
      <c r="AI282" s="20"/>
      <c r="AJ282" s="20"/>
      <c r="AK282" s="20"/>
      <c r="AL282" s="20"/>
      <c r="AM282" s="51"/>
      <c r="AN282" s="20"/>
      <c r="AO282" s="20"/>
      <c r="AP282" s="20"/>
      <c r="AQ282" s="20"/>
      <c r="AR282" s="51"/>
      <c r="AS282" s="20"/>
      <c r="AT282" s="20"/>
      <c r="AU282" s="49" t="s">
        <v>652</v>
      </c>
    </row>
    <row r="283" spans="1:48" ht="81" customHeight="1">
      <c r="A283" s="4">
        <v>281</v>
      </c>
      <c r="B283" s="34" t="s">
        <v>397</v>
      </c>
      <c r="C283" s="34" t="s">
        <v>396</v>
      </c>
      <c r="D283" s="1" t="s">
        <v>9</v>
      </c>
      <c r="E283" s="2">
        <v>2500</v>
      </c>
      <c r="F283" s="11">
        <v>35</v>
      </c>
      <c r="G283" s="11">
        <f t="shared" si="4"/>
        <v>87500</v>
      </c>
      <c r="H283" s="20"/>
      <c r="I283" s="20"/>
      <c r="J283" s="20"/>
      <c r="K283" s="20"/>
      <c r="L283" s="20"/>
      <c r="M283" s="20"/>
      <c r="N283" s="20"/>
      <c r="O283" s="20"/>
      <c r="P283" s="51"/>
      <c r="Q283" s="20"/>
      <c r="R283" s="20"/>
      <c r="S283" s="20"/>
      <c r="T283" s="20"/>
      <c r="U283" s="20"/>
      <c r="V283" s="20"/>
      <c r="W283" s="20"/>
      <c r="X283" s="51"/>
      <c r="Y283" s="20"/>
      <c r="Z283" s="20"/>
      <c r="AA283" s="20"/>
      <c r="AB283" s="20"/>
      <c r="AC283" s="20"/>
      <c r="AD283" s="51"/>
      <c r="AE283" s="20"/>
      <c r="AF283" s="20"/>
      <c r="AG283" s="20"/>
      <c r="AH283" s="20"/>
      <c r="AI283" s="20"/>
      <c r="AJ283" s="20"/>
      <c r="AK283" s="20"/>
      <c r="AL283" s="20"/>
      <c r="AM283" s="51"/>
      <c r="AN283" s="20"/>
      <c r="AO283" s="20"/>
      <c r="AP283" s="20"/>
      <c r="AQ283" s="20"/>
      <c r="AR283" s="51"/>
      <c r="AS283" s="20"/>
      <c r="AT283" s="20"/>
      <c r="AU283" s="49" t="s">
        <v>652</v>
      </c>
    </row>
    <row r="284" spans="1:48" ht="81" customHeight="1">
      <c r="A284" s="4">
        <v>282</v>
      </c>
      <c r="B284" s="34" t="s">
        <v>398</v>
      </c>
      <c r="C284" s="34" t="s">
        <v>399</v>
      </c>
      <c r="D284" s="1" t="s">
        <v>6</v>
      </c>
      <c r="E284" s="2">
        <v>300</v>
      </c>
      <c r="F284" s="11">
        <v>449.4</v>
      </c>
      <c r="G284" s="11">
        <f t="shared" si="4"/>
        <v>134820</v>
      </c>
      <c r="H284" s="20"/>
      <c r="I284" s="20"/>
      <c r="J284" s="20"/>
      <c r="K284" s="20"/>
      <c r="L284" s="20"/>
      <c r="M284" s="20"/>
      <c r="N284" s="20"/>
      <c r="O284" s="20"/>
      <c r="P284" s="51"/>
      <c r="Q284" s="20"/>
      <c r="R284" s="20"/>
      <c r="S284" s="20"/>
      <c r="T284" s="20"/>
      <c r="U284" s="20"/>
      <c r="V284" s="20"/>
      <c r="W284" s="20"/>
      <c r="X284" s="51"/>
      <c r="Y284" s="20"/>
      <c r="Z284" s="20"/>
      <c r="AA284" s="20"/>
      <c r="AB284" s="20"/>
      <c r="AC284" s="20"/>
      <c r="AD284" s="54">
        <v>440</v>
      </c>
      <c r="AE284" s="20"/>
      <c r="AF284" s="20"/>
      <c r="AG284" s="20"/>
      <c r="AH284" s="20"/>
      <c r="AI284" s="20"/>
      <c r="AJ284" s="20"/>
      <c r="AK284" s="20"/>
      <c r="AL284" s="20"/>
      <c r="AM284" s="51"/>
      <c r="AN284" s="20"/>
      <c r="AO284" s="20"/>
      <c r="AP284" s="20"/>
      <c r="AQ284" s="20"/>
      <c r="AR284" s="51"/>
      <c r="AS284" s="20"/>
      <c r="AT284" s="20"/>
      <c r="AU284" s="41" t="s">
        <v>614</v>
      </c>
      <c r="AV284" s="56"/>
    </row>
    <row r="285" spans="1:48" ht="81" customHeight="1">
      <c r="A285" s="4">
        <v>283</v>
      </c>
      <c r="B285" s="34" t="s">
        <v>400</v>
      </c>
      <c r="C285" s="34" t="s">
        <v>401</v>
      </c>
      <c r="D285" s="1" t="s">
        <v>9</v>
      </c>
      <c r="E285" s="2">
        <v>700</v>
      </c>
      <c r="F285" s="11">
        <v>449.4</v>
      </c>
      <c r="G285" s="11">
        <f t="shared" si="4"/>
        <v>314580</v>
      </c>
      <c r="H285" s="20"/>
      <c r="I285" s="20"/>
      <c r="J285" s="20"/>
      <c r="K285" s="20"/>
      <c r="L285" s="20"/>
      <c r="M285" s="20"/>
      <c r="N285" s="20"/>
      <c r="O285" s="20"/>
      <c r="P285" s="51"/>
      <c r="Q285" s="20"/>
      <c r="R285" s="20"/>
      <c r="S285" s="20"/>
      <c r="T285" s="20"/>
      <c r="U285" s="20"/>
      <c r="V285" s="20"/>
      <c r="W285" s="20"/>
      <c r="X285" s="51"/>
      <c r="Y285" s="20"/>
      <c r="Z285" s="20"/>
      <c r="AA285" s="20"/>
      <c r="AB285" s="20"/>
      <c r="AC285" s="20"/>
      <c r="AD285" s="54">
        <v>430</v>
      </c>
      <c r="AE285" s="20"/>
      <c r="AF285" s="20"/>
      <c r="AG285" s="20"/>
      <c r="AH285" s="20"/>
      <c r="AI285" s="20"/>
      <c r="AJ285" s="20"/>
      <c r="AK285" s="20"/>
      <c r="AL285" s="20"/>
      <c r="AM285" s="51"/>
      <c r="AN285" s="20"/>
      <c r="AO285" s="20"/>
      <c r="AP285" s="20"/>
      <c r="AQ285" s="20"/>
      <c r="AR285" s="51"/>
      <c r="AS285" s="20"/>
      <c r="AT285" s="20"/>
      <c r="AU285" s="41" t="s">
        <v>614</v>
      </c>
      <c r="AV285" s="56"/>
    </row>
    <row r="286" spans="1:48" ht="81" customHeight="1">
      <c r="A286" s="4">
        <v>284</v>
      </c>
      <c r="B286" s="34" t="s">
        <v>402</v>
      </c>
      <c r="C286" s="34" t="s">
        <v>401</v>
      </c>
      <c r="D286" s="1" t="s">
        <v>9</v>
      </c>
      <c r="E286" s="2">
        <v>700</v>
      </c>
      <c r="F286" s="11">
        <v>450</v>
      </c>
      <c r="G286" s="11">
        <f t="shared" si="4"/>
        <v>315000</v>
      </c>
      <c r="H286" s="20"/>
      <c r="I286" s="20"/>
      <c r="J286" s="20"/>
      <c r="K286" s="20"/>
      <c r="L286" s="20"/>
      <c r="M286" s="20"/>
      <c r="N286" s="20"/>
      <c r="O286" s="20"/>
      <c r="P286" s="51"/>
      <c r="Q286" s="20"/>
      <c r="R286" s="20"/>
      <c r="S286" s="20"/>
      <c r="T286" s="20"/>
      <c r="U286" s="20"/>
      <c r="V286" s="20"/>
      <c r="W286" s="20"/>
      <c r="X286" s="51"/>
      <c r="Y286" s="20"/>
      <c r="Z286" s="20"/>
      <c r="AA286" s="20"/>
      <c r="AB286" s="20"/>
      <c r="AC286" s="20"/>
      <c r="AD286" s="54">
        <v>450</v>
      </c>
      <c r="AE286" s="20"/>
      <c r="AF286" s="20"/>
      <c r="AG286" s="20"/>
      <c r="AH286" s="20"/>
      <c r="AI286" s="20"/>
      <c r="AJ286" s="20"/>
      <c r="AK286" s="20"/>
      <c r="AL286" s="20"/>
      <c r="AM286" s="51"/>
      <c r="AN286" s="20"/>
      <c r="AO286" s="20"/>
      <c r="AP286" s="20"/>
      <c r="AQ286" s="20"/>
      <c r="AR286" s="51"/>
      <c r="AS286" s="20"/>
      <c r="AT286" s="20"/>
      <c r="AU286" s="41" t="s">
        <v>614</v>
      </c>
      <c r="AV286" s="56"/>
    </row>
    <row r="287" spans="1:48" ht="81" customHeight="1">
      <c r="A287" s="1">
        <v>285</v>
      </c>
      <c r="B287" s="34" t="s">
        <v>403</v>
      </c>
      <c r="C287" s="34" t="s">
        <v>404</v>
      </c>
      <c r="D287" s="1" t="s">
        <v>9</v>
      </c>
      <c r="E287" s="2">
        <v>5200</v>
      </c>
      <c r="F287" s="11">
        <v>162.63999999999999</v>
      </c>
      <c r="G287" s="11">
        <f t="shared" si="4"/>
        <v>845727.99999999988</v>
      </c>
      <c r="H287" s="20"/>
      <c r="I287" s="20"/>
      <c r="J287" s="20"/>
      <c r="K287" s="20"/>
      <c r="L287" s="20"/>
      <c r="M287" s="20"/>
      <c r="N287" s="20"/>
      <c r="O287" s="20"/>
      <c r="P287" s="51"/>
      <c r="Q287" s="20"/>
      <c r="R287" s="20"/>
      <c r="S287" s="20"/>
      <c r="T287" s="20"/>
      <c r="U287" s="20"/>
      <c r="V287" s="20"/>
      <c r="W287" s="20"/>
      <c r="X287" s="51"/>
      <c r="Y287" s="20"/>
      <c r="Z287" s="20"/>
      <c r="AA287" s="20"/>
      <c r="AB287" s="20"/>
      <c r="AC287" s="20"/>
      <c r="AD287" s="55" t="s">
        <v>674</v>
      </c>
      <c r="AE287" s="20"/>
      <c r="AF287" s="20"/>
      <c r="AG287" s="20"/>
      <c r="AH287" s="20"/>
      <c r="AI287" s="20"/>
      <c r="AJ287" s="20"/>
      <c r="AK287" s="20"/>
      <c r="AL287" s="20"/>
      <c r="AM287" s="52">
        <v>160</v>
      </c>
      <c r="AN287" s="20"/>
      <c r="AO287" s="20"/>
      <c r="AP287" s="20"/>
      <c r="AQ287" s="20"/>
      <c r="AR287" s="51"/>
      <c r="AS287" s="20">
        <v>100</v>
      </c>
      <c r="AT287" s="20"/>
      <c r="AU287" s="42" t="s">
        <v>622</v>
      </c>
      <c r="AV287" s="56"/>
    </row>
    <row r="288" spans="1:48" ht="81" customHeight="1">
      <c r="A288" s="4">
        <v>286</v>
      </c>
      <c r="B288" s="34" t="s">
        <v>405</v>
      </c>
      <c r="C288" s="34" t="s">
        <v>406</v>
      </c>
      <c r="D288" s="1" t="s">
        <v>16</v>
      </c>
      <c r="E288" s="2">
        <v>150</v>
      </c>
      <c r="F288" s="11">
        <v>450</v>
      </c>
      <c r="G288" s="11">
        <f t="shared" si="4"/>
        <v>67500</v>
      </c>
      <c r="H288" s="20"/>
      <c r="I288" s="20"/>
      <c r="J288" s="20"/>
      <c r="K288" s="20"/>
      <c r="L288" s="20"/>
      <c r="M288" s="20"/>
      <c r="N288" s="20"/>
      <c r="O288" s="20"/>
      <c r="P288" s="51"/>
      <c r="Q288" s="20"/>
      <c r="R288" s="20"/>
      <c r="S288" s="20"/>
      <c r="T288" s="20"/>
      <c r="U288" s="20"/>
      <c r="V288" s="20"/>
      <c r="W288" s="20"/>
      <c r="X288" s="51"/>
      <c r="Y288" s="20"/>
      <c r="Z288" s="20"/>
      <c r="AA288" s="20"/>
      <c r="AB288" s="20"/>
      <c r="AC288" s="20"/>
      <c r="AD288" s="51"/>
      <c r="AE288" s="20"/>
      <c r="AF288" s="20"/>
      <c r="AG288" s="20"/>
      <c r="AH288" s="20"/>
      <c r="AI288" s="20"/>
      <c r="AJ288" s="20"/>
      <c r="AK288" s="20"/>
      <c r="AL288" s="20"/>
      <c r="AM288" s="55"/>
      <c r="AN288" s="20"/>
      <c r="AO288" s="20"/>
      <c r="AP288" s="20"/>
      <c r="AQ288" s="20"/>
      <c r="AR288" s="51"/>
      <c r="AS288" s="20"/>
      <c r="AT288" s="20"/>
      <c r="AU288" s="49" t="s">
        <v>652</v>
      </c>
    </row>
    <row r="289" spans="1:48" ht="81" customHeight="1">
      <c r="A289" s="4">
        <v>287</v>
      </c>
      <c r="B289" s="34" t="s">
        <v>407</v>
      </c>
      <c r="C289" s="34" t="s">
        <v>408</v>
      </c>
      <c r="D289" s="5" t="s">
        <v>32</v>
      </c>
      <c r="E289" s="2">
        <v>950</v>
      </c>
      <c r="F289" s="11">
        <v>1060</v>
      </c>
      <c r="G289" s="11">
        <f t="shared" si="4"/>
        <v>1007000</v>
      </c>
      <c r="H289" s="20"/>
      <c r="I289" s="20"/>
      <c r="J289" s="20"/>
      <c r="K289" s="20"/>
      <c r="L289" s="20"/>
      <c r="M289" s="20"/>
      <c r="N289" s="20"/>
      <c r="O289" s="20"/>
      <c r="P289" s="51"/>
      <c r="Q289" s="20"/>
      <c r="R289" s="20"/>
      <c r="S289" s="20"/>
      <c r="T289" s="20"/>
      <c r="U289" s="20"/>
      <c r="V289" s="20"/>
      <c r="W289" s="20"/>
      <c r="X289" s="51"/>
      <c r="Y289" s="20"/>
      <c r="Z289" s="20"/>
      <c r="AA289" s="20"/>
      <c r="AB289" s="20"/>
      <c r="AC289" s="20"/>
      <c r="AD289" s="51"/>
      <c r="AE289" s="20"/>
      <c r="AF289" s="20"/>
      <c r="AG289" s="20"/>
      <c r="AH289" s="20"/>
      <c r="AI289" s="20"/>
      <c r="AJ289" s="20"/>
      <c r="AK289" s="20"/>
      <c r="AL289" s="20"/>
      <c r="AM289" s="51"/>
      <c r="AN289" s="20"/>
      <c r="AO289" s="20"/>
      <c r="AP289" s="20"/>
      <c r="AQ289" s="20"/>
      <c r="AR289" s="51"/>
      <c r="AS289" s="20"/>
      <c r="AT289" s="20"/>
      <c r="AU289" s="49" t="s">
        <v>652</v>
      </c>
    </row>
    <row r="290" spans="1:48" ht="81" customHeight="1">
      <c r="A290" s="4">
        <v>288</v>
      </c>
      <c r="B290" s="7" t="s">
        <v>528</v>
      </c>
      <c r="C290" s="7" t="s">
        <v>528</v>
      </c>
      <c r="D290" s="15" t="s">
        <v>16</v>
      </c>
      <c r="E290" s="2">
        <v>1</v>
      </c>
      <c r="F290" s="12">
        <v>94000</v>
      </c>
      <c r="G290" s="11">
        <f t="shared" si="4"/>
        <v>94000</v>
      </c>
      <c r="H290" s="20"/>
      <c r="I290" s="20"/>
      <c r="J290" s="20"/>
      <c r="K290" s="20"/>
      <c r="L290" s="20"/>
      <c r="M290" s="20"/>
      <c r="N290" s="20"/>
      <c r="O290" s="20"/>
      <c r="P290" s="51"/>
      <c r="Q290" s="20"/>
      <c r="R290" s="20"/>
      <c r="S290" s="20"/>
      <c r="T290" s="20"/>
      <c r="U290" s="20"/>
      <c r="V290" s="22">
        <v>82000</v>
      </c>
      <c r="W290" s="20"/>
      <c r="X290" s="51"/>
      <c r="Y290" s="20"/>
      <c r="Z290" s="20"/>
      <c r="AA290" s="20"/>
      <c r="AB290" s="20"/>
      <c r="AC290" s="20"/>
      <c r="AD290" s="51"/>
      <c r="AE290" s="20"/>
      <c r="AF290" s="20"/>
      <c r="AG290" s="20"/>
      <c r="AH290" s="20"/>
      <c r="AI290" s="20"/>
      <c r="AJ290" s="20"/>
      <c r="AK290" s="20"/>
      <c r="AL290" s="20"/>
      <c r="AM290" s="51"/>
      <c r="AN290" s="20"/>
      <c r="AO290" s="20"/>
      <c r="AP290" s="20"/>
      <c r="AQ290" s="20"/>
      <c r="AR290" s="51"/>
      <c r="AS290" s="20"/>
      <c r="AT290" s="20"/>
      <c r="AU290" s="41" t="s">
        <v>607</v>
      </c>
      <c r="AV290" s="56"/>
    </row>
    <row r="291" spans="1:48" ht="81" customHeight="1">
      <c r="A291" s="4">
        <v>289</v>
      </c>
      <c r="B291" s="34" t="s">
        <v>409</v>
      </c>
      <c r="C291" s="34" t="s">
        <v>410</v>
      </c>
      <c r="D291" s="5" t="s">
        <v>16</v>
      </c>
      <c r="E291" s="2">
        <v>2</v>
      </c>
      <c r="F291" s="11">
        <v>72000</v>
      </c>
      <c r="G291" s="11">
        <f t="shared" si="4"/>
        <v>144000</v>
      </c>
      <c r="H291" s="20"/>
      <c r="I291" s="20"/>
      <c r="J291" s="20"/>
      <c r="K291" s="20"/>
      <c r="L291" s="20"/>
      <c r="M291" s="20"/>
      <c r="N291" s="20"/>
      <c r="O291" s="20"/>
      <c r="P291" s="51"/>
      <c r="Q291" s="20"/>
      <c r="R291" s="20"/>
      <c r="S291" s="20"/>
      <c r="T291" s="20"/>
      <c r="U291" s="20"/>
      <c r="V291" s="22">
        <v>40000</v>
      </c>
      <c r="W291" s="20"/>
      <c r="X291" s="51"/>
      <c r="Y291" s="20"/>
      <c r="Z291" s="20"/>
      <c r="AA291" s="20"/>
      <c r="AB291" s="20"/>
      <c r="AC291" s="20"/>
      <c r="AD291" s="51"/>
      <c r="AE291" s="20"/>
      <c r="AF291" s="20"/>
      <c r="AG291" s="20"/>
      <c r="AH291" s="20"/>
      <c r="AI291" s="20"/>
      <c r="AJ291" s="20"/>
      <c r="AK291" s="20"/>
      <c r="AL291" s="20"/>
      <c r="AM291" s="51"/>
      <c r="AN291" s="20"/>
      <c r="AO291" s="20"/>
      <c r="AP291" s="20"/>
      <c r="AQ291" s="20"/>
      <c r="AR291" s="51"/>
      <c r="AS291" s="20"/>
      <c r="AT291" s="20"/>
      <c r="AU291" s="41" t="s">
        <v>607</v>
      </c>
      <c r="AV291" s="56"/>
    </row>
    <row r="292" spans="1:48" ht="81" customHeight="1">
      <c r="A292" s="4">
        <v>290</v>
      </c>
      <c r="B292" s="34" t="s">
        <v>411</v>
      </c>
      <c r="C292" s="34" t="s">
        <v>411</v>
      </c>
      <c r="D292" s="5" t="s">
        <v>16</v>
      </c>
      <c r="E292" s="2">
        <v>2</v>
      </c>
      <c r="F292" s="11">
        <v>20477</v>
      </c>
      <c r="G292" s="11">
        <f t="shared" si="4"/>
        <v>40954</v>
      </c>
      <c r="H292" s="20"/>
      <c r="I292" s="20"/>
      <c r="J292" s="20"/>
      <c r="K292" s="20"/>
      <c r="L292" s="20"/>
      <c r="M292" s="20"/>
      <c r="N292" s="20"/>
      <c r="O292" s="20"/>
      <c r="P292" s="51"/>
      <c r="Q292" s="20"/>
      <c r="R292" s="20"/>
      <c r="S292" s="20"/>
      <c r="T292" s="20"/>
      <c r="U292" s="20"/>
      <c r="V292" s="20"/>
      <c r="W292" s="20"/>
      <c r="X292" s="51"/>
      <c r="Y292" s="20"/>
      <c r="Z292" s="20"/>
      <c r="AA292" s="32" t="s">
        <v>670</v>
      </c>
      <c r="AB292" s="20"/>
      <c r="AC292" s="20"/>
      <c r="AD292" s="51"/>
      <c r="AE292" s="20"/>
      <c r="AF292" s="20"/>
      <c r="AG292" s="20"/>
      <c r="AH292" s="20"/>
      <c r="AI292" s="20"/>
      <c r="AJ292" s="20"/>
      <c r="AK292" s="22">
        <v>20425</v>
      </c>
      <c r="AL292" s="20"/>
      <c r="AM292" s="51"/>
      <c r="AN292" s="20"/>
      <c r="AO292" s="20"/>
      <c r="AP292" s="20"/>
      <c r="AQ292" s="20"/>
      <c r="AR292" s="51"/>
      <c r="AS292" s="20"/>
      <c r="AT292" s="20"/>
      <c r="AU292" s="41" t="s">
        <v>620</v>
      </c>
      <c r="AV292" s="56"/>
    </row>
    <row r="293" spans="1:48" ht="81" customHeight="1">
      <c r="A293" s="4">
        <v>291</v>
      </c>
      <c r="B293" s="34" t="s">
        <v>412</v>
      </c>
      <c r="C293" s="34" t="s">
        <v>413</v>
      </c>
      <c r="D293" s="5" t="s">
        <v>16</v>
      </c>
      <c r="E293" s="2">
        <v>7</v>
      </c>
      <c r="F293" s="11">
        <v>15000</v>
      </c>
      <c r="G293" s="11">
        <f t="shared" si="4"/>
        <v>105000</v>
      </c>
      <c r="H293" s="20"/>
      <c r="I293" s="20"/>
      <c r="J293" s="20"/>
      <c r="K293" s="20"/>
      <c r="L293" s="20"/>
      <c r="M293" s="20"/>
      <c r="N293" s="20"/>
      <c r="O293" s="20"/>
      <c r="P293" s="51"/>
      <c r="Q293" s="20"/>
      <c r="R293" s="20"/>
      <c r="S293" s="20"/>
      <c r="T293" s="20"/>
      <c r="U293" s="20"/>
      <c r="V293" s="20"/>
      <c r="W293" s="20"/>
      <c r="X293" s="51"/>
      <c r="Y293" s="20"/>
      <c r="Z293" s="20"/>
      <c r="AA293" s="20">
        <v>13700</v>
      </c>
      <c r="AB293" s="20"/>
      <c r="AC293" s="20"/>
      <c r="AD293" s="51"/>
      <c r="AE293" s="20"/>
      <c r="AF293" s="20"/>
      <c r="AG293" s="20"/>
      <c r="AH293" s="20"/>
      <c r="AI293" s="20"/>
      <c r="AJ293" s="20"/>
      <c r="AK293" s="22">
        <v>12350</v>
      </c>
      <c r="AL293" s="20"/>
      <c r="AM293" s="51"/>
      <c r="AN293" s="20"/>
      <c r="AO293" s="20"/>
      <c r="AP293" s="20"/>
      <c r="AQ293" s="20"/>
      <c r="AR293" s="51"/>
      <c r="AS293" s="20"/>
      <c r="AT293" s="20"/>
      <c r="AU293" s="41" t="s">
        <v>620</v>
      </c>
      <c r="AV293" s="56"/>
    </row>
    <row r="294" spans="1:48" ht="81" customHeight="1">
      <c r="A294" s="4">
        <v>292</v>
      </c>
      <c r="B294" s="34" t="s">
        <v>494</v>
      </c>
      <c r="C294" s="34" t="s">
        <v>494</v>
      </c>
      <c r="D294" s="5" t="s">
        <v>16</v>
      </c>
      <c r="E294" s="2">
        <v>300</v>
      </c>
      <c r="F294" s="11">
        <v>1000</v>
      </c>
      <c r="G294" s="11">
        <f t="shared" si="4"/>
        <v>300000</v>
      </c>
      <c r="H294" s="20"/>
      <c r="I294" s="20"/>
      <c r="J294" s="20"/>
      <c r="K294" s="20"/>
      <c r="L294" s="20"/>
      <c r="M294" s="20"/>
      <c r="N294" s="20"/>
      <c r="O294" s="20"/>
      <c r="P294" s="51"/>
      <c r="Q294" s="20"/>
      <c r="R294" s="20"/>
      <c r="S294" s="20"/>
      <c r="T294" s="20"/>
      <c r="U294" s="20"/>
      <c r="V294" s="20"/>
      <c r="W294" s="20"/>
      <c r="X294" s="51"/>
      <c r="Y294" s="20"/>
      <c r="Z294" s="20"/>
      <c r="AA294" s="20"/>
      <c r="AB294" s="20"/>
      <c r="AC294" s="20"/>
      <c r="AD294" s="51"/>
      <c r="AE294" s="20"/>
      <c r="AF294" s="20"/>
      <c r="AG294" s="20"/>
      <c r="AH294" s="20"/>
      <c r="AI294" s="20"/>
      <c r="AJ294" s="20"/>
      <c r="AK294" s="20"/>
      <c r="AL294" s="20"/>
      <c r="AM294" s="51"/>
      <c r="AN294" s="20"/>
      <c r="AO294" s="20"/>
      <c r="AP294" s="20"/>
      <c r="AQ294" s="20"/>
      <c r="AR294" s="51"/>
      <c r="AS294" s="20"/>
      <c r="AT294" s="20"/>
      <c r="AU294" s="49" t="s">
        <v>652</v>
      </c>
    </row>
    <row r="295" spans="1:48" ht="81" customHeight="1">
      <c r="A295" s="4">
        <v>293</v>
      </c>
      <c r="B295" s="34" t="s">
        <v>414</v>
      </c>
      <c r="C295" s="34" t="s">
        <v>415</v>
      </c>
      <c r="D295" s="5" t="s">
        <v>16</v>
      </c>
      <c r="E295" s="2">
        <v>70</v>
      </c>
      <c r="F295" s="11">
        <v>7900</v>
      </c>
      <c r="G295" s="11">
        <f t="shared" si="4"/>
        <v>553000</v>
      </c>
      <c r="H295" s="20"/>
      <c r="I295" s="20"/>
      <c r="J295" s="20"/>
      <c r="K295" s="20"/>
      <c r="L295" s="20"/>
      <c r="M295" s="20"/>
      <c r="N295" s="20"/>
      <c r="O295" s="20"/>
      <c r="P295" s="51"/>
      <c r="Q295" s="20"/>
      <c r="R295" s="20"/>
      <c r="S295" s="20"/>
      <c r="T295" s="20"/>
      <c r="U295" s="20"/>
      <c r="V295" s="20"/>
      <c r="W295" s="20"/>
      <c r="X295" s="51"/>
      <c r="Y295" s="20"/>
      <c r="Z295" s="20"/>
      <c r="AA295" s="32" t="s">
        <v>671</v>
      </c>
      <c r="AB295" s="20"/>
      <c r="AC295" s="20"/>
      <c r="AD295" s="51"/>
      <c r="AE295" s="20"/>
      <c r="AF295" s="20"/>
      <c r="AG295" s="20"/>
      <c r="AH295" s="20"/>
      <c r="AI295" s="20"/>
      <c r="AJ295" s="20"/>
      <c r="AK295" s="22">
        <v>7900</v>
      </c>
      <c r="AL295" s="20"/>
      <c r="AM295" s="51"/>
      <c r="AN295" s="20"/>
      <c r="AO295" s="20"/>
      <c r="AP295" s="20"/>
      <c r="AQ295" s="20"/>
      <c r="AR295" s="51"/>
      <c r="AS295" s="20"/>
      <c r="AT295" s="20"/>
      <c r="AU295" s="41" t="s">
        <v>620</v>
      </c>
      <c r="AV295" s="56"/>
    </row>
    <row r="296" spans="1:48" ht="81" customHeight="1">
      <c r="A296" s="4">
        <v>294</v>
      </c>
      <c r="B296" s="34" t="s">
        <v>416</v>
      </c>
      <c r="C296" s="34" t="s">
        <v>418</v>
      </c>
      <c r="D296" s="1" t="s">
        <v>16</v>
      </c>
      <c r="E296" s="2">
        <v>7</v>
      </c>
      <c r="F296" s="11">
        <v>1800</v>
      </c>
      <c r="G296" s="11">
        <f t="shared" si="4"/>
        <v>12600</v>
      </c>
      <c r="H296" s="20"/>
      <c r="I296" s="20"/>
      <c r="J296" s="20"/>
      <c r="K296" s="20"/>
      <c r="L296" s="20"/>
      <c r="M296" s="20"/>
      <c r="N296" s="20"/>
      <c r="O296" s="20"/>
      <c r="P296" s="51"/>
      <c r="Q296" s="20">
        <v>1737</v>
      </c>
      <c r="R296" s="20"/>
      <c r="S296" s="20"/>
      <c r="T296" s="20"/>
      <c r="U296" s="20"/>
      <c r="V296" s="20"/>
      <c r="W296" s="20"/>
      <c r="X296" s="51"/>
      <c r="Y296" s="20"/>
      <c r="Z296" s="20"/>
      <c r="AA296" s="20"/>
      <c r="AB296" s="20"/>
      <c r="AC296" s="20"/>
      <c r="AD296" s="51"/>
      <c r="AE296" s="20"/>
      <c r="AF296" s="22">
        <v>951</v>
      </c>
      <c r="AG296" s="20"/>
      <c r="AH296" s="20"/>
      <c r="AI296" s="20"/>
      <c r="AJ296" s="20"/>
      <c r="AK296" s="20"/>
      <c r="AL296" s="20"/>
      <c r="AM296" s="51"/>
      <c r="AN296" s="20"/>
      <c r="AO296" s="20"/>
      <c r="AP296" s="20"/>
      <c r="AQ296" s="20"/>
      <c r="AR296" s="51"/>
      <c r="AS296" s="20"/>
      <c r="AT296" s="20"/>
      <c r="AU296" s="41" t="s">
        <v>616</v>
      </c>
      <c r="AV296" s="56"/>
    </row>
    <row r="297" spans="1:48" ht="81" customHeight="1">
      <c r="A297" s="4">
        <v>295</v>
      </c>
      <c r="B297" s="7" t="s">
        <v>529</v>
      </c>
      <c r="C297" s="7" t="s">
        <v>530</v>
      </c>
      <c r="D297" s="1" t="s">
        <v>16</v>
      </c>
      <c r="E297" s="2">
        <v>1</v>
      </c>
      <c r="F297" s="11">
        <v>1800</v>
      </c>
      <c r="G297" s="11">
        <f t="shared" si="4"/>
        <v>1800</v>
      </c>
      <c r="H297" s="20"/>
      <c r="I297" s="20"/>
      <c r="J297" s="20"/>
      <c r="K297" s="20"/>
      <c r="L297" s="20"/>
      <c r="M297" s="20"/>
      <c r="N297" s="20"/>
      <c r="O297" s="20"/>
      <c r="P297" s="51"/>
      <c r="Q297" s="20"/>
      <c r="R297" s="20"/>
      <c r="S297" s="20"/>
      <c r="T297" s="20"/>
      <c r="U297" s="20"/>
      <c r="V297" s="20"/>
      <c r="W297" s="20"/>
      <c r="X297" s="51"/>
      <c r="Y297" s="20"/>
      <c r="Z297" s="20"/>
      <c r="AA297" s="20"/>
      <c r="AB297" s="20"/>
      <c r="AC297" s="20"/>
      <c r="AD297" s="51"/>
      <c r="AE297" s="20"/>
      <c r="AF297" s="22">
        <v>968</v>
      </c>
      <c r="AG297" s="20"/>
      <c r="AH297" s="20"/>
      <c r="AI297" s="20"/>
      <c r="AJ297" s="20"/>
      <c r="AK297" s="20"/>
      <c r="AL297" s="20"/>
      <c r="AM297" s="51"/>
      <c r="AN297" s="20"/>
      <c r="AO297" s="20"/>
      <c r="AP297" s="20"/>
      <c r="AQ297" s="20"/>
      <c r="AR297" s="51"/>
      <c r="AS297" s="20"/>
      <c r="AT297" s="20"/>
      <c r="AU297" s="41" t="s">
        <v>616</v>
      </c>
      <c r="AV297" s="56"/>
    </row>
    <row r="298" spans="1:48" ht="81" customHeight="1">
      <c r="A298" s="4">
        <v>296</v>
      </c>
      <c r="B298" s="34" t="s">
        <v>417</v>
      </c>
      <c r="C298" s="34" t="s">
        <v>495</v>
      </c>
      <c r="D298" s="1" t="s">
        <v>16</v>
      </c>
      <c r="E298" s="2">
        <v>7</v>
      </c>
      <c r="F298" s="11">
        <v>1800</v>
      </c>
      <c r="G298" s="11">
        <f t="shared" si="4"/>
        <v>12600</v>
      </c>
      <c r="H298" s="20"/>
      <c r="I298" s="20"/>
      <c r="J298" s="20"/>
      <c r="K298" s="20"/>
      <c r="L298" s="20"/>
      <c r="M298" s="20"/>
      <c r="N298" s="20"/>
      <c r="O298" s="20"/>
      <c r="P298" s="51"/>
      <c r="Q298" s="20"/>
      <c r="R298" s="20"/>
      <c r="S298" s="20"/>
      <c r="T298" s="20"/>
      <c r="U298" s="20"/>
      <c r="V298" s="20"/>
      <c r="W298" s="20"/>
      <c r="X298" s="51"/>
      <c r="Y298" s="20"/>
      <c r="Z298" s="20"/>
      <c r="AA298" s="20"/>
      <c r="AB298" s="20"/>
      <c r="AC298" s="20"/>
      <c r="AD298" s="51"/>
      <c r="AE298" s="20"/>
      <c r="AF298" s="22">
        <v>1020</v>
      </c>
      <c r="AG298" s="20"/>
      <c r="AH298" s="20"/>
      <c r="AI298" s="20"/>
      <c r="AJ298" s="20"/>
      <c r="AK298" s="20"/>
      <c r="AL298" s="20"/>
      <c r="AM298" s="51"/>
      <c r="AN298" s="20"/>
      <c r="AO298" s="20"/>
      <c r="AP298" s="20"/>
      <c r="AQ298" s="20"/>
      <c r="AR298" s="51"/>
      <c r="AS298" s="20"/>
      <c r="AT298" s="20"/>
      <c r="AU298" s="41" t="s">
        <v>616</v>
      </c>
      <c r="AV298" s="56"/>
    </row>
    <row r="299" spans="1:48" ht="81" customHeight="1">
      <c r="A299" s="4">
        <v>297</v>
      </c>
      <c r="B299" s="34" t="s">
        <v>419</v>
      </c>
      <c r="C299" s="34" t="s">
        <v>419</v>
      </c>
      <c r="D299" s="1" t="s">
        <v>16</v>
      </c>
      <c r="E299" s="2">
        <v>50</v>
      </c>
      <c r="F299" s="11">
        <v>2900</v>
      </c>
      <c r="G299" s="11">
        <f t="shared" si="4"/>
        <v>145000</v>
      </c>
      <c r="H299" s="32" t="s">
        <v>634</v>
      </c>
      <c r="I299" s="20"/>
      <c r="J299" s="20"/>
      <c r="K299" s="20"/>
      <c r="L299" s="20"/>
      <c r="M299" s="20"/>
      <c r="N299" s="20"/>
      <c r="O299" s="20"/>
      <c r="P299" s="51"/>
      <c r="Q299" s="20"/>
      <c r="R299" s="20"/>
      <c r="S299" s="20"/>
      <c r="T299" s="20"/>
      <c r="U299" s="20"/>
      <c r="V299" s="20"/>
      <c r="W299" s="20"/>
      <c r="X299" s="51"/>
      <c r="Y299" s="20"/>
      <c r="Z299" s="20"/>
      <c r="AA299" s="20"/>
      <c r="AB299" s="20"/>
      <c r="AC299" s="20"/>
      <c r="AD299" s="51"/>
      <c r="AE299" s="20"/>
      <c r="AF299" s="20"/>
      <c r="AG299" s="20"/>
      <c r="AH299" s="20"/>
      <c r="AI299" s="20"/>
      <c r="AJ299" s="20"/>
      <c r="AK299" s="20"/>
      <c r="AL299" s="20"/>
      <c r="AM299" s="51"/>
      <c r="AN299" s="20"/>
      <c r="AO299" s="20"/>
      <c r="AP299" s="20"/>
      <c r="AQ299" s="20"/>
      <c r="AR299" s="51"/>
      <c r="AS299" s="20"/>
      <c r="AT299" s="20"/>
      <c r="AU299" s="49" t="s">
        <v>652</v>
      </c>
    </row>
    <row r="300" spans="1:48" ht="81" customHeight="1">
      <c r="A300" s="4">
        <v>298</v>
      </c>
      <c r="B300" s="34" t="s">
        <v>420</v>
      </c>
      <c r="C300" s="34" t="s">
        <v>420</v>
      </c>
      <c r="D300" s="1" t="s">
        <v>32</v>
      </c>
      <c r="E300" s="2">
        <v>2</v>
      </c>
      <c r="F300" s="11">
        <v>26400</v>
      </c>
      <c r="G300" s="11">
        <f t="shared" si="4"/>
        <v>52800</v>
      </c>
      <c r="H300" s="32" t="s">
        <v>665</v>
      </c>
      <c r="I300" s="20"/>
      <c r="J300" s="20"/>
      <c r="K300" s="20"/>
      <c r="L300" s="20"/>
      <c r="M300" s="20"/>
      <c r="N300" s="20"/>
      <c r="O300" s="20"/>
      <c r="P300" s="51"/>
      <c r="Q300" s="20"/>
      <c r="R300" s="20"/>
      <c r="S300" s="20"/>
      <c r="T300" s="20"/>
      <c r="U300" s="20"/>
      <c r="V300" s="20"/>
      <c r="W300" s="20"/>
      <c r="X300" s="51"/>
      <c r="Y300" s="20"/>
      <c r="Z300" s="20"/>
      <c r="AA300" s="20"/>
      <c r="AB300" s="20"/>
      <c r="AC300" s="20"/>
      <c r="AD300" s="51"/>
      <c r="AE300" s="20"/>
      <c r="AF300" s="20"/>
      <c r="AG300" s="20"/>
      <c r="AH300" s="20"/>
      <c r="AI300" s="20"/>
      <c r="AJ300" s="20"/>
      <c r="AK300" s="20"/>
      <c r="AL300" s="20"/>
      <c r="AM300" s="51"/>
      <c r="AN300" s="20"/>
      <c r="AO300" s="20"/>
      <c r="AP300" s="20"/>
      <c r="AQ300" s="20"/>
      <c r="AR300" s="51"/>
      <c r="AS300" s="20"/>
      <c r="AT300" s="32" t="s">
        <v>709</v>
      </c>
      <c r="AU300" s="49" t="s">
        <v>652</v>
      </c>
    </row>
    <row r="301" spans="1:48" ht="81" customHeight="1">
      <c r="A301" s="4">
        <v>299</v>
      </c>
      <c r="B301" s="34" t="s">
        <v>421</v>
      </c>
      <c r="C301" s="34" t="s">
        <v>421</v>
      </c>
      <c r="D301" s="1" t="s">
        <v>16</v>
      </c>
      <c r="E301" s="2">
        <v>2</v>
      </c>
      <c r="F301" s="11">
        <v>13200</v>
      </c>
      <c r="G301" s="11">
        <f t="shared" si="4"/>
        <v>26400</v>
      </c>
      <c r="H301" s="32" t="s">
        <v>666</v>
      </c>
      <c r="I301" s="20"/>
      <c r="J301" s="20"/>
      <c r="K301" s="20"/>
      <c r="L301" s="20"/>
      <c r="M301" s="20"/>
      <c r="N301" s="20"/>
      <c r="O301" s="20"/>
      <c r="P301" s="51"/>
      <c r="Q301" s="20"/>
      <c r="R301" s="20"/>
      <c r="S301" s="20"/>
      <c r="T301" s="20"/>
      <c r="U301" s="20"/>
      <c r="V301" s="20"/>
      <c r="W301" s="20"/>
      <c r="X301" s="51"/>
      <c r="Y301" s="20"/>
      <c r="Z301" s="20"/>
      <c r="AA301" s="20"/>
      <c r="AB301" s="20"/>
      <c r="AC301" s="20"/>
      <c r="AD301" s="51"/>
      <c r="AE301" s="20"/>
      <c r="AF301" s="20"/>
      <c r="AG301" s="20"/>
      <c r="AH301" s="20"/>
      <c r="AI301" s="20"/>
      <c r="AJ301" s="20"/>
      <c r="AK301" s="20"/>
      <c r="AL301" s="20"/>
      <c r="AM301" s="51"/>
      <c r="AN301" s="20"/>
      <c r="AO301" s="20"/>
      <c r="AP301" s="20"/>
      <c r="AQ301" s="20"/>
      <c r="AR301" s="51"/>
      <c r="AS301" s="20"/>
      <c r="AT301" s="32" t="s">
        <v>710</v>
      </c>
      <c r="AU301" s="49" t="s">
        <v>652</v>
      </c>
    </row>
    <row r="302" spans="1:48" ht="81" customHeight="1">
      <c r="A302" s="4">
        <v>300</v>
      </c>
      <c r="B302" s="34" t="s">
        <v>422</v>
      </c>
      <c r="C302" s="34" t="s">
        <v>492</v>
      </c>
      <c r="D302" s="1" t="s">
        <v>16</v>
      </c>
      <c r="E302" s="2">
        <v>7</v>
      </c>
      <c r="F302" s="11">
        <v>3200</v>
      </c>
      <c r="G302" s="11">
        <f t="shared" si="4"/>
        <v>22400</v>
      </c>
      <c r="H302" s="20"/>
      <c r="I302" s="20"/>
      <c r="J302" s="20"/>
      <c r="K302" s="20"/>
      <c r="L302" s="31" t="s">
        <v>644</v>
      </c>
      <c r="M302" s="20"/>
      <c r="N302" s="20"/>
      <c r="O302" s="20"/>
      <c r="P302" s="51"/>
      <c r="Q302" s="20"/>
      <c r="R302" s="20"/>
      <c r="S302" s="20"/>
      <c r="T302" s="20"/>
      <c r="U302" s="20"/>
      <c r="V302" s="20"/>
      <c r="W302" s="20"/>
      <c r="X302" s="51"/>
      <c r="Y302" s="20"/>
      <c r="Z302" s="20"/>
      <c r="AA302" s="20"/>
      <c r="AB302" s="20"/>
      <c r="AC302" s="20"/>
      <c r="AD302" s="51"/>
      <c r="AE302" s="20"/>
      <c r="AF302" s="20"/>
      <c r="AG302" s="20"/>
      <c r="AH302" s="20"/>
      <c r="AI302" s="20"/>
      <c r="AJ302" s="20"/>
      <c r="AK302" s="20"/>
      <c r="AL302" s="20"/>
      <c r="AM302" s="51"/>
      <c r="AN302" s="20"/>
      <c r="AO302" s="20">
        <v>3150</v>
      </c>
      <c r="AP302" s="20"/>
      <c r="AQ302" s="20"/>
      <c r="AR302" s="51"/>
      <c r="AS302" s="20"/>
      <c r="AT302" s="20"/>
      <c r="AU302" s="41" t="s">
        <v>597</v>
      </c>
    </row>
    <row r="303" spans="1:48" ht="81" customHeight="1">
      <c r="A303" s="4">
        <v>301</v>
      </c>
      <c r="B303" s="34" t="s">
        <v>531</v>
      </c>
      <c r="C303" s="34" t="s">
        <v>531</v>
      </c>
      <c r="D303" s="6" t="s">
        <v>16</v>
      </c>
      <c r="E303" s="2">
        <v>1</v>
      </c>
      <c r="F303" s="12">
        <v>300000</v>
      </c>
      <c r="G303" s="11">
        <f t="shared" si="4"/>
        <v>300000</v>
      </c>
      <c r="H303" s="20"/>
      <c r="I303" s="20"/>
      <c r="J303" s="20"/>
      <c r="K303" s="20"/>
      <c r="L303" s="20"/>
      <c r="M303" s="20"/>
      <c r="N303" s="20"/>
      <c r="O303" s="20"/>
      <c r="P303" s="51"/>
      <c r="Q303" s="20"/>
      <c r="R303" s="20"/>
      <c r="S303" s="20"/>
      <c r="T303" s="20"/>
      <c r="U303" s="20"/>
      <c r="V303" s="20"/>
      <c r="W303" s="20"/>
      <c r="X303" s="51"/>
      <c r="Y303" s="20"/>
      <c r="Z303" s="20"/>
      <c r="AA303" s="20"/>
      <c r="AB303" s="20"/>
      <c r="AC303" s="20"/>
      <c r="AD303" s="51"/>
      <c r="AE303" s="20"/>
      <c r="AF303" s="20"/>
      <c r="AG303" s="20"/>
      <c r="AH303" s="20"/>
      <c r="AI303" s="20"/>
      <c r="AJ303" s="20"/>
      <c r="AK303" s="20"/>
      <c r="AL303" s="20"/>
      <c r="AM303" s="51"/>
      <c r="AN303" s="20"/>
      <c r="AO303" s="20"/>
      <c r="AP303" s="20"/>
      <c r="AQ303" s="20"/>
      <c r="AR303" s="51"/>
      <c r="AS303" s="20"/>
      <c r="AT303" s="20"/>
      <c r="AU303" s="49" t="s">
        <v>652</v>
      </c>
    </row>
    <row r="304" spans="1:48" ht="81" customHeight="1">
      <c r="A304" s="4">
        <v>302</v>
      </c>
      <c r="B304" s="7" t="s">
        <v>532</v>
      </c>
      <c r="C304" s="7" t="s">
        <v>533</v>
      </c>
      <c r="D304" s="6" t="s">
        <v>16</v>
      </c>
      <c r="E304" s="2">
        <v>1</v>
      </c>
      <c r="F304" s="12">
        <v>300000</v>
      </c>
      <c r="G304" s="11">
        <f t="shared" si="4"/>
        <v>300000</v>
      </c>
      <c r="H304" s="20"/>
      <c r="I304" s="20"/>
      <c r="J304" s="20"/>
      <c r="K304" s="20"/>
      <c r="L304" s="20"/>
      <c r="M304" s="20"/>
      <c r="N304" s="20"/>
      <c r="O304" s="20"/>
      <c r="P304" s="51"/>
      <c r="Q304" s="20"/>
      <c r="R304" s="20"/>
      <c r="S304" s="20"/>
      <c r="T304" s="20"/>
      <c r="U304" s="20"/>
      <c r="V304" s="20"/>
      <c r="W304" s="20"/>
      <c r="X304" s="51"/>
      <c r="Y304" s="20"/>
      <c r="Z304" s="20"/>
      <c r="AA304" s="20"/>
      <c r="AB304" s="20"/>
      <c r="AC304" s="20"/>
      <c r="AD304" s="51"/>
      <c r="AE304" s="20"/>
      <c r="AF304" s="20"/>
      <c r="AG304" s="20"/>
      <c r="AH304" s="20"/>
      <c r="AI304" s="20"/>
      <c r="AJ304" s="20"/>
      <c r="AK304" s="20"/>
      <c r="AL304" s="20"/>
      <c r="AM304" s="51"/>
      <c r="AN304" s="20"/>
      <c r="AO304" s="20"/>
      <c r="AP304" s="20"/>
      <c r="AQ304" s="20"/>
      <c r="AR304" s="51"/>
      <c r="AS304" s="20"/>
      <c r="AT304" s="20"/>
      <c r="AU304" s="49" t="s">
        <v>652</v>
      </c>
    </row>
    <row r="305" spans="1:48" ht="81" customHeight="1">
      <c r="A305" s="4">
        <v>303</v>
      </c>
      <c r="B305" s="34" t="s">
        <v>423</v>
      </c>
      <c r="C305" s="34" t="s">
        <v>481</v>
      </c>
      <c r="D305" s="1" t="s">
        <v>16</v>
      </c>
      <c r="E305" s="2">
        <v>3</v>
      </c>
      <c r="F305" s="13">
        <v>4620</v>
      </c>
      <c r="G305" s="11">
        <f t="shared" si="4"/>
        <v>13860</v>
      </c>
      <c r="H305" s="20"/>
      <c r="I305" s="20"/>
      <c r="J305" s="20"/>
      <c r="K305" s="20"/>
      <c r="L305" s="20"/>
      <c r="M305" s="20"/>
      <c r="N305" s="20"/>
      <c r="O305" s="20"/>
      <c r="P305" s="51"/>
      <c r="Q305" s="22">
        <v>4237</v>
      </c>
      <c r="R305" s="20"/>
      <c r="S305" s="20"/>
      <c r="T305" s="20"/>
      <c r="U305" s="20"/>
      <c r="V305" s="20"/>
      <c r="W305" s="20"/>
      <c r="X305" s="51"/>
      <c r="Y305" s="20"/>
      <c r="Z305" s="20"/>
      <c r="AA305" s="20"/>
      <c r="AB305" s="20"/>
      <c r="AC305" s="20"/>
      <c r="AD305" s="51"/>
      <c r="AE305" s="20"/>
      <c r="AF305" s="20"/>
      <c r="AG305" s="20"/>
      <c r="AH305" s="20"/>
      <c r="AI305" s="20"/>
      <c r="AJ305" s="20"/>
      <c r="AK305" s="20"/>
      <c r="AL305" s="20"/>
      <c r="AM305" s="51"/>
      <c r="AN305" s="20"/>
      <c r="AO305" s="20"/>
      <c r="AP305" s="20"/>
      <c r="AQ305" s="20"/>
      <c r="AR305" s="51"/>
      <c r="AS305" s="20"/>
      <c r="AT305" s="20"/>
      <c r="AU305" s="41" t="s">
        <v>602</v>
      </c>
      <c r="AV305" s="56"/>
    </row>
    <row r="306" spans="1:48" ht="81" customHeight="1">
      <c r="A306" s="4">
        <v>304</v>
      </c>
      <c r="B306" s="34" t="s">
        <v>424</v>
      </c>
      <c r="C306" s="34" t="s">
        <v>482</v>
      </c>
      <c r="D306" s="1" t="s">
        <v>16</v>
      </c>
      <c r="E306" s="2">
        <v>3</v>
      </c>
      <c r="F306" s="13">
        <v>5643</v>
      </c>
      <c r="G306" s="11">
        <f t="shared" si="4"/>
        <v>16929</v>
      </c>
      <c r="H306" s="20"/>
      <c r="I306" s="20"/>
      <c r="J306" s="20"/>
      <c r="K306" s="20"/>
      <c r="L306" s="20"/>
      <c r="M306" s="20"/>
      <c r="N306" s="20"/>
      <c r="O306" s="20"/>
      <c r="P306" s="51"/>
      <c r="Q306" s="22">
        <v>5297</v>
      </c>
      <c r="R306" s="20"/>
      <c r="S306" s="20"/>
      <c r="T306" s="20"/>
      <c r="U306" s="20"/>
      <c r="V306" s="20"/>
      <c r="W306" s="20"/>
      <c r="X306" s="51"/>
      <c r="Y306" s="20"/>
      <c r="Z306" s="20"/>
      <c r="AA306" s="20"/>
      <c r="AB306" s="20"/>
      <c r="AC306" s="20"/>
      <c r="AD306" s="51"/>
      <c r="AE306" s="20"/>
      <c r="AF306" s="20"/>
      <c r="AG306" s="20"/>
      <c r="AH306" s="20"/>
      <c r="AI306" s="20"/>
      <c r="AJ306" s="20"/>
      <c r="AK306" s="20"/>
      <c r="AL306" s="20"/>
      <c r="AM306" s="51"/>
      <c r="AN306" s="20"/>
      <c r="AO306" s="20"/>
      <c r="AP306" s="20"/>
      <c r="AQ306" s="20"/>
      <c r="AR306" s="51"/>
      <c r="AS306" s="20"/>
      <c r="AT306" s="20"/>
      <c r="AU306" s="41" t="s">
        <v>602</v>
      </c>
      <c r="AV306" s="56"/>
    </row>
    <row r="307" spans="1:48" ht="81" customHeight="1">
      <c r="A307" s="4">
        <v>305</v>
      </c>
      <c r="B307" s="34" t="s">
        <v>425</v>
      </c>
      <c r="C307" s="34" t="s">
        <v>483</v>
      </c>
      <c r="D307" s="1" t="s">
        <v>16</v>
      </c>
      <c r="E307" s="2">
        <v>3</v>
      </c>
      <c r="F307" s="13">
        <v>5643</v>
      </c>
      <c r="G307" s="11">
        <f t="shared" si="4"/>
        <v>16929</v>
      </c>
      <c r="H307" s="20"/>
      <c r="I307" s="20"/>
      <c r="J307" s="20"/>
      <c r="K307" s="20"/>
      <c r="L307" s="20"/>
      <c r="M307" s="20"/>
      <c r="N307" s="20"/>
      <c r="O307" s="20"/>
      <c r="P307" s="51"/>
      <c r="Q307" s="22">
        <v>4237</v>
      </c>
      <c r="R307" s="20"/>
      <c r="S307" s="20"/>
      <c r="T307" s="20"/>
      <c r="U307" s="20"/>
      <c r="V307" s="20"/>
      <c r="W307" s="20"/>
      <c r="X307" s="51"/>
      <c r="Y307" s="20"/>
      <c r="Z307" s="20"/>
      <c r="AA307" s="20"/>
      <c r="AB307" s="20"/>
      <c r="AC307" s="20"/>
      <c r="AD307" s="51"/>
      <c r="AE307" s="20"/>
      <c r="AF307" s="20"/>
      <c r="AG307" s="20"/>
      <c r="AH307" s="20"/>
      <c r="AI307" s="20"/>
      <c r="AJ307" s="20"/>
      <c r="AK307" s="20"/>
      <c r="AL307" s="20"/>
      <c r="AM307" s="51"/>
      <c r="AN307" s="20"/>
      <c r="AO307" s="20"/>
      <c r="AP307" s="20"/>
      <c r="AQ307" s="20"/>
      <c r="AR307" s="51"/>
      <c r="AS307" s="20"/>
      <c r="AT307" s="20"/>
      <c r="AU307" s="41" t="s">
        <v>602</v>
      </c>
      <c r="AV307" s="56"/>
    </row>
    <row r="308" spans="1:48" ht="81" customHeight="1">
      <c r="A308" s="4">
        <v>306</v>
      </c>
      <c r="B308" s="34" t="s">
        <v>426</v>
      </c>
      <c r="C308" s="34" t="s">
        <v>427</v>
      </c>
      <c r="D308" s="1" t="s">
        <v>16</v>
      </c>
      <c r="E308" s="2">
        <v>3</v>
      </c>
      <c r="F308" s="11">
        <v>37000</v>
      </c>
      <c r="G308" s="11">
        <f t="shared" si="4"/>
        <v>111000</v>
      </c>
      <c r="H308" s="20"/>
      <c r="I308" s="20"/>
      <c r="J308" s="20"/>
      <c r="K308" s="20"/>
      <c r="L308" s="20"/>
      <c r="M308" s="20"/>
      <c r="N308" s="20"/>
      <c r="O308" s="20"/>
      <c r="P308" s="51"/>
      <c r="Q308" s="20"/>
      <c r="R308" s="20"/>
      <c r="S308" s="20"/>
      <c r="T308" s="20"/>
      <c r="U308" s="20"/>
      <c r="V308" s="20"/>
      <c r="W308" s="20"/>
      <c r="X308" s="51"/>
      <c r="Y308" s="20"/>
      <c r="Z308" s="20"/>
      <c r="AA308" s="20"/>
      <c r="AB308" s="20"/>
      <c r="AC308" s="20"/>
      <c r="AD308" s="51"/>
      <c r="AE308" s="20"/>
      <c r="AF308" s="20"/>
      <c r="AG308" s="20"/>
      <c r="AH308" s="20"/>
      <c r="AI308" s="20"/>
      <c r="AJ308" s="20"/>
      <c r="AK308" s="20"/>
      <c r="AL308" s="20"/>
      <c r="AM308" s="51"/>
      <c r="AN308" s="20"/>
      <c r="AO308" s="20"/>
      <c r="AP308" s="20"/>
      <c r="AQ308" s="20"/>
      <c r="AR308" s="51"/>
      <c r="AS308" s="20"/>
      <c r="AT308" s="20"/>
      <c r="AU308" s="49" t="s">
        <v>652</v>
      </c>
    </row>
    <row r="309" spans="1:48" ht="81" customHeight="1">
      <c r="A309" s="4">
        <v>307</v>
      </c>
      <c r="B309" s="34" t="s">
        <v>426</v>
      </c>
      <c r="C309" s="35" t="s">
        <v>428</v>
      </c>
      <c r="D309" s="4" t="s">
        <v>32</v>
      </c>
      <c r="E309" s="2">
        <v>2</v>
      </c>
      <c r="F309" s="11">
        <v>37000</v>
      </c>
      <c r="G309" s="11">
        <f t="shared" si="4"/>
        <v>74000</v>
      </c>
      <c r="H309" s="20"/>
      <c r="I309" s="20"/>
      <c r="J309" s="20"/>
      <c r="K309" s="20"/>
      <c r="L309" s="20"/>
      <c r="M309" s="20"/>
      <c r="N309" s="20"/>
      <c r="O309" s="20"/>
      <c r="P309" s="51"/>
      <c r="Q309" s="20"/>
      <c r="R309" s="20"/>
      <c r="S309" s="20"/>
      <c r="T309" s="20"/>
      <c r="U309" s="20"/>
      <c r="V309" s="20"/>
      <c r="W309" s="20"/>
      <c r="X309" s="51"/>
      <c r="Y309" s="20"/>
      <c r="Z309" s="20"/>
      <c r="AA309" s="20"/>
      <c r="AB309" s="20"/>
      <c r="AC309" s="20"/>
      <c r="AD309" s="51"/>
      <c r="AE309" s="20"/>
      <c r="AF309" s="20"/>
      <c r="AG309" s="20"/>
      <c r="AH309" s="20"/>
      <c r="AI309" s="20"/>
      <c r="AJ309" s="20"/>
      <c r="AK309" s="20"/>
      <c r="AL309" s="20"/>
      <c r="AM309" s="51"/>
      <c r="AN309" s="20"/>
      <c r="AO309" s="20"/>
      <c r="AP309" s="20"/>
      <c r="AQ309" s="20"/>
      <c r="AR309" s="51"/>
      <c r="AS309" s="20"/>
      <c r="AT309" s="20"/>
      <c r="AU309" s="49" t="s">
        <v>652</v>
      </c>
    </row>
    <row r="310" spans="1:48" ht="81" customHeight="1">
      <c r="A310" s="4">
        <v>308</v>
      </c>
      <c r="B310" s="35" t="s">
        <v>429</v>
      </c>
      <c r="C310" s="35" t="s">
        <v>430</v>
      </c>
      <c r="D310" s="4" t="s">
        <v>16</v>
      </c>
      <c r="E310" s="2">
        <v>7</v>
      </c>
      <c r="F310" s="11">
        <v>5500</v>
      </c>
      <c r="G310" s="11">
        <f t="shared" si="4"/>
        <v>38500</v>
      </c>
      <c r="H310" s="20"/>
      <c r="I310" s="20"/>
      <c r="J310" s="20"/>
      <c r="K310" s="20"/>
      <c r="L310" s="20"/>
      <c r="M310" s="20"/>
      <c r="N310" s="20"/>
      <c r="O310" s="20"/>
      <c r="P310" s="51"/>
      <c r="Q310" s="20"/>
      <c r="R310" s="20"/>
      <c r="S310" s="20"/>
      <c r="T310" s="20"/>
      <c r="U310" s="20"/>
      <c r="V310" s="20"/>
      <c r="W310" s="20"/>
      <c r="X310" s="51"/>
      <c r="Y310" s="20"/>
      <c r="Z310" s="20"/>
      <c r="AA310" s="20"/>
      <c r="AB310" s="20"/>
      <c r="AC310" s="20"/>
      <c r="AD310" s="51"/>
      <c r="AE310" s="20"/>
      <c r="AF310" s="20"/>
      <c r="AG310" s="20"/>
      <c r="AH310" s="20"/>
      <c r="AI310" s="20"/>
      <c r="AJ310" s="20"/>
      <c r="AK310" s="20"/>
      <c r="AL310" s="20"/>
      <c r="AM310" s="51"/>
      <c r="AN310" s="20"/>
      <c r="AO310" s="20"/>
      <c r="AP310" s="20"/>
      <c r="AQ310" s="20"/>
      <c r="AR310" s="51"/>
      <c r="AS310" s="20"/>
      <c r="AT310" s="22">
        <v>5300</v>
      </c>
      <c r="AU310" s="41" t="s">
        <v>629</v>
      </c>
      <c r="AV310" s="56"/>
    </row>
    <row r="311" spans="1:48" ht="81" customHeight="1">
      <c r="A311" s="4">
        <v>309</v>
      </c>
      <c r="B311" s="35" t="s">
        <v>431</v>
      </c>
      <c r="C311" s="35" t="s">
        <v>430</v>
      </c>
      <c r="D311" s="4" t="s">
        <v>16</v>
      </c>
      <c r="E311" s="2">
        <v>7</v>
      </c>
      <c r="F311" s="11">
        <v>5500</v>
      </c>
      <c r="G311" s="11">
        <f t="shared" si="4"/>
        <v>38500</v>
      </c>
      <c r="H311" s="20"/>
      <c r="I311" s="20"/>
      <c r="J311" s="20"/>
      <c r="K311" s="20"/>
      <c r="L311" s="20"/>
      <c r="M311" s="20"/>
      <c r="N311" s="20"/>
      <c r="O311" s="20"/>
      <c r="P311" s="51"/>
      <c r="Q311" s="20"/>
      <c r="R311" s="20"/>
      <c r="S311" s="20"/>
      <c r="T311" s="20"/>
      <c r="U311" s="20"/>
      <c r="V311" s="20"/>
      <c r="W311" s="20"/>
      <c r="X311" s="51"/>
      <c r="Y311" s="20"/>
      <c r="Z311" s="20"/>
      <c r="AA311" s="20"/>
      <c r="AB311" s="20"/>
      <c r="AC311" s="20"/>
      <c r="AD311" s="51"/>
      <c r="AE311" s="20"/>
      <c r="AF311" s="20"/>
      <c r="AG311" s="20"/>
      <c r="AH311" s="20"/>
      <c r="AI311" s="20"/>
      <c r="AJ311" s="20"/>
      <c r="AK311" s="20"/>
      <c r="AL311" s="20"/>
      <c r="AM311" s="51"/>
      <c r="AN311" s="20"/>
      <c r="AO311" s="20"/>
      <c r="AP311" s="20"/>
      <c r="AQ311" s="20"/>
      <c r="AR311" s="51"/>
      <c r="AS311" s="20"/>
      <c r="AT311" s="22">
        <v>5300</v>
      </c>
      <c r="AU311" s="41" t="s">
        <v>629</v>
      </c>
      <c r="AV311" s="56"/>
    </row>
    <row r="312" spans="1:48" ht="81" customHeight="1">
      <c r="A312" s="4">
        <v>310</v>
      </c>
      <c r="B312" s="35" t="s">
        <v>432</v>
      </c>
      <c r="C312" s="35" t="s">
        <v>430</v>
      </c>
      <c r="D312" s="4" t="s">
        <v>16</v>
      </c>
      <c r="E312" s="2">
        <v>7</v>
      </c>
      <c r="F312" s="11">
        <v>5500</v>
      </c>
      <c r="G312" s="11">
        <f t="shared" si="4"/>
        <v>38500</v>
      </c>
      <c r="H312" s="20"/>
      <c r="I312" s="20"/>
      <c r="J312" s="20"/>
      <c r="K312" s="20"/>
      <c r="L312" s="20"/>
      <c r="M312" s="20"/>
      <c r="N312" s="20"/>
      <c r="O312" s="20"/>
      <c r="P312" s="51"/>
      <c r="Q312" s="20"/>
      <c r="R312" s="20"/>
      <c r="S312" s="20"/>
      <c r="T312" s="20"/>
      <c r="U312" s="20"/>
      <c r="V312" s="20"/>
      <c r="W312" s="20"/>
      <c r="X312" s="51"/>
      <c r="Y312" s="20"/>
      <c r="Z312" s="20"/>
      <c r="AA312" s="20"/>
      <c r="AB312" s="20"/>
      <c r="AC312" s="20"/>
      <c r="AD312" s="51"/>
      <c r="AE312" s="20"/>
      <c r="AF312" s="20"/>
      <c r="AG312" s="20"/>
      <c r="AH312" s="20"/>
      <c r="AI312" s="20"/>
      <c r="AJ312" s="20"/>
      <c r="AK312" s="20"/>
      <c r="AL312" s="20"/>
      <c r="AM312" s="51"/>
      <c r="AN312" s="20"/>
      <c r="AO312" s="20"/>
      <c r="AP312" s="20"/>
      <c r="AQ312" s="20"/>
      <c r="AR312" s="51"/>
      <c r="AS312" s="20"/>
      <c r="AT312" s="22">
        <v>5300</v>
      </c>
      <c r="AU312" s="41" t="s">
        <v>629</v>
      </c>
      <c r="AV312" s="56"/>
    </row>
    <row r="313" spans="1:48" ht="81" customHeight="1">
      <c r="A313" s="4">
        <v>311</v>
      </c>
      <c r="B313" s="34" t="s">
        <v>433</v>
      </c>
      <c r="C313" s="34" t="s">
        <v>434</v>
      </c>
      <c r="D313" s="1" t="s">
        <v>32</v>
      </c>
      <c r="E313" s="2">
        <v>500</v>
      </c>
      <c r="F313" s="11">
        <v>1160</v>
      </c>
      <c r="G313" s="11">
        <f t="shared" si="4"/>
        <v>580000</v>
      </c>
      <c r="H313" s="20"/>
      <c r="I313" s="20"/>
      <c r="J313" s="20"/>
      <c r="K313" s="20"/>
      <c r="L313" s="20"/>
      <c r="M313" s="20"/>
      <c r="N313" s="20"/>
      <c r="O313" s="20"/>
      <c r="P313" s="51"/>
      <c r="Q313" s="20"/>
      <c r="R313" s="20"/>
      <c r="S313" s="20"/>
      <c r="T313" s="20"/>
      <c r="U313" s="20"/>
      <c r="V313" s="20"/>
      <c r="W313" s="20"/>
      <c r="X313" s="51"/>
      <c r="Y313" s="20"/>
      <c r="Z313" s="20"/>
      <c r="AA313" s="20"/>
      <c r="AB313" s="20"/>
      <c r="AC313" s="20"/>
      <c r="AD313" s="51"/>
      <c r="AE313" s="20"/>
      <c r="AF313" s="20"/>
      <c r="AG313" s="20"/>
      <c r="AH313" s="20"/>
      <c r="AI313" s="20"/>
      <c r="AJ313" s="20"/>
      <c r="AK313" s="20"/>
      <c r="AL313" s="20"/>
      <c r="AM313" s="51"/>
      <c r="AN313" s="20"/>
      <c r="AO313" s="20"/>
      <c r="AP313" s="20"/>
      <c r="AQ313" s="20"/>
      <c r="AR313" s="51"/>
      <c r="AS313" s="20"/>
      <c r="AT313" s="20"/>
      <c r="AU313" s="49" t="s">
        <v>652</v>
      </c>
    </row>
    <row r="314" spans="1:48" ht="81" customHeight="1">
      <c r="A314" s="4">
        <v>312</v>
      </c>
      <c r="B314" s="34" t="s">
        <v>435</v>
      </c>
      <c r="C314" s="34" t="s">
        <v>436</v>
      </c>
      <c r="D314" s="1" t="s">
        <v>16</v>
      </c>
      <c r="E314" s="2">
        <v>200</v>
      </c>
      <c r="F314" s="11">
        <v>1160</v>
      </c>
      <c r="G314" s="11">
        <f t="shared" si="4"/>
        <v>232000</v>
      </c>
      <c r="H314" s="20"/>
      <c r="I314" s="20"/>
      <c r="J314" s="20"/>
      <c r="K314" s="20"/>
      <c r="L314" s="20"/>
      <c r="M314" s="20"/>
      <c r="N314" s="20"/>
      <c r="O314" s="20"/>
      <c r="P314" s="51"/>
      <c r="Q314" s="20"/>
      <c r="R314" s="20"/>
      <c r="S314" s="20"/>
      <c r="T314" s="20"/>
      <c r="U314" s="20"/>
      <c r="V314" s="20"/>
      <c r="W314" s="20"/>
      <c r="X314" s="51"/>
      <c r="Y314" s="20"/>
      <c r="Z314" s="20"/>
      <c r="AA314" s="20"/>
      <c r="AB314" s="20"/>
      <c r="AC314" s="20"/>
      <c r="AD314" s="51"/>
      <c r="AE314" s="20"/>
      <c r="AF314" s="20"/>
      <c r="AG314" s="20"/>
      <c r="AH314" s="20"/>
      <c r="AI314" s="20"/>
      <c r="AJ314" s="20"/>
      <c r="AK314" s="20"/>
      <c r="AL314" s="20"/>
      <c r="AM314" s="51"/>
      <c r="AN314" s="20"/>
      <c r="AO314" s="20"/>
      <c r="AP314" s="20"/>
      <c r="AQ314" s="20"/>
      <c r="AR314" s="51"/>
      <c r="AS314" s="20"/>
      <c r="AT314" s="20"/>
      <c r="AU314" s="49" t="s">
        <v>652</v>
      </c>
    </row>
    <row r="315" spans="1:48" ht="81" customHeight="1">
      <c r="A315" s="4">
        <v>313</v>
      </c>
      <c r="B315" s="34" t="s">
        <v>437</v>
      </c>
      <c r="C315" s="34" t="s">
        <v>496</v>
      </c>
      <c r="D315" s="4" t="s">
        <v>16</v>
      </c>
      <c r="E315" s="2">
        <v>150</v>
      </c>
      <c r="F315" s="11">
        <v>150</v>
      </c>
      <c r="G315" s="11">
        <f t="shared" si="4"/>
        <v>22500</v>
      </c>
      <c r="H315" s="20"/>
      <c r="I315" s="20"/>
      <c r="J315" s="20"/>
      <c r="K315" s="20"/>
      <c r="L315" s="20"/>
      <c r="M315" s="20"/>
      <c r="N315" s="20"/>
      <c r="O315" s="20"/>
      <c r="P315" s="51"/>
      <c r="Q315" s="20"/>
      <c r="R315" s="20"/>
      <c r="S315" s="20"/>
      <c r="T315" s="20"/>
      <c r="U315" s="20"/>
      <c r="V315" s="20"/>
      <c r="W315" s="20"/>
      <c r="X315" s="51"/>
      <c r="Y315" s="20"/>
      <c r="Z315" s="20"/>
      <c r="AA315" s="20"/>
      <c r="AB315" s="20"/>
      <c r="AC315" s="20"/>
      <c r="AD315" s="51"/>
      <c r="AE315" s="20"/>
      <c r="AF315" s="20"/>
      <c r="AG315" s="20"/>
      <c r="AH315" s="20"/>
      <c r="AI315" s="20"/>
      <c r="AJ315" s="20"/>
      <c r="AK315" s="20"/>
      <c r="AL315" s="20"/>
      <c r="AM315" s="51"/>
      <c r="AN315" s="20"/>
      <c r="AO315" s="20"/>
      <c r="AP315" s="20"/>
      <c r="AQ315" s="20"/>
      <c r="AR315" s="51"/>
      <c r="AS315" s="20"/>
      <c r="AT315" s="20"/>
      <c r="AU315" s="49" t="s">
        <v>652</v>
      </c>
    </row>
    <row r="316" spans="1:48" ht="81" customHeight="1">
      <c r="A316" s="4">
        <v>314</v>
      </c>
      <c r="B316" s="34" t="s">
        <v>497</v>
      </c>
      <c r="C316" s="34" t="s">
        <v>438</v>
      </c>
      <c r="D316" s="4" t="s">
        <v>16</v>
      </c>
      <c r="E316" s="2">
        <v>20</v>
      </c>
      <c r="F316" s="11">
        <v>23560</v>
      </c>
      <c r="G316" s="11">
        <f t="shared" si="4"/>
        <v>471200</v>
      </c>
      <c r="H316" s="20"/>
      <c r="I316" s="20"/>
      <c r="J316" s="20"/>
      <c r="K316" s="20"/>
      <c r="L316" s="20"/>
      <c r="M316" s="20"/>
      <c r="N316" s="20"/>
      <c r="O316" s="20"/>
      <c r="P316" s="51"/>
      <c r="Q316" s="20"/>
      <c r="R316" s="20"/>
      <c r="S316" s="20"/>
      <c r="T316" s="20"/>
      <c r="U316" s="20"/>
      <c r="V316" s="20"/>
      <c r="W316" s="20"/>
      <c r="X316" s="51"/>
      <c r="Y316" s="20"/>
      <c r="Z316" s="20"/>
      <c r="AA316" s="20"/>
      <c r="AB316" s="20"/>
      <c r="AC316" s="20"/>
      <c r="AD316" s="51"/>
      <c r="AE316" s="20"/>
      <c r="AF316" s="20"/>
      <c r="AG316" s="20"/>
      <c r="AH316" s="20"/>
      <c r="AI316" s="20"/>
      <c r="AJ316" s="20"/>
      <c r="AK316" s="20"/>
      <c r="AL316" s="20"/>
      <c r="AM316" s="51"/>
      <c r="AN316" s="20"/>
      <c r="AO316" s="20"/>
      <c r="AP316" s="20"/>
      <c r="AQ316" s="20"/>
      <c r="AR316" s="51"/>
      <c r="AS316" s="20"/>
      <c r="AT316" s="20"/>
      <c r="AU316" s="49" t="s">
        <v>652</v>
      </c>
    </row>
    <row r="317" spans="1:48" ht="81" customHeight="1">
      <c r="A317" s="4">
        <v>315</v>
      </c>
      <c r="B317" s="34" t="s">
        <v>439</v>
      </c>
      <c r="C317" s="34" t="s">
        <v>440</v>
      </c>
      <c r="D317" s="4" t="s">
        <v>16</v>
      </c>
      <c r="E317" s="2">
        <v>10</v>
      </c>
      <c r="F317" s="11">
        <v>125000</v>
      </c>
      <c r="G317" s="11">
        <f t="shared" si="4"/>
        <v>1250000</v>
      </c>
      <c r="H317" s="20"/>
      <c r="I317" s="20"/>
      <c r="J317" s="20"/>
      <c r="K317" s="20"/>
      <c r="L317" s="20"/>
      <c r="M317" s="20"/>
      <c r="N317" s="20"/>
      <c r="O317" s="20"/>
      <c r="P317" s="51"/>
      <c r="Q317" s="20"/>
      <c r="R317" s="20"/>
      <c r="S317" s="20"/>
      <c r="T317" s="20"/>
      <c r="U317" s="20"/>
      <c r="V317" s="20"/>
      <c r="W317" s="20"/>
      <c r="X317" s="51"/>
      <c r="Y317" s="20"/>
      <c r="Z317" s="20"/>
      <c r="AA317" s="20"/>
      <c r="AB317" s="20"/>
      <c r="AC317" s="20"/>
      <c r="AD317" s="51"/>
      <c r="AE317" s="20"/>
      <c r="AF317" s="20"/>
      <c r="AG317" s="20"/>
      <c r="AH317" s="20"/>
      <c r="AI317" s="20"/>
      <c r="AJ317" s="20"/>
      <c r="AK317" s="20"/>
      <c r="AL317" s="20"/>
      <c r="AM317" s="51"/>
      <c r="AN317" s="20"/>
      <c r="AO317" s="20"/>
      <c r="AP317" s="20"/>
      <c r="AQ317" s="20"/>
      <c r="AR317" s="51"/>
      <c r="AS317" s="20"/>
      <c r="AT317" s="20"/>
      <c r="AU317" s="49" t="s">
        <v>652</v>
      </c>
    </row>
    <row r="318" spans="1:48" ht="267.75">
      <c r="A318" s="4">
        <v>316</v>
      </c>
      <c r="B318" s="34" t="s">
        <v>538</v>
      </c>
      <c r="C318" s="34" t="s">
        <v>441</v>
      </c>
      <c r="D318" s="4" t="s">
        <v>534</v>
      </c>
      <c r="E318" s="2">
        <v>7</v>
      </c>
      <c r="F318" s="11">
        <v>566000</v>
      </c>
      <c r="G318" s="11">
        <f t="shared" si="4"/>
        <v>3962000</v>
      </c>
      <c r="H318" s="20"/>
      <c r="I318" s="31" t="s">
        <v>636</v>
      </c>
      <c r="J318" s="20"/>
      <c r="K318" s="20"/>
      <c r="L318" s="20"/>
      <c r="M318" s="20"/>
      <c r="N318" s="20"/>
      <c r="O318" s="20"/>
      <c r="P318" s="51"/>
      <c r="Q318" s="20"/>
      <c r="R318" s="20"/>
      <c r="S318" s="20"/>
      <c r="T318" s="20"/>
      <c r="U318" s="20"/>
      <c r="V318" s="20"/>
      <c r="W318" s="20"/>
      <c r="X318" s="51"/>
      <c r="Y318" s="20"/>
      <c r="Z318" s="20"/>
      <c r="AA318" s="20"/>
      <c r="AB318" s="20"/>
      <c r="AC318" s="20"/>
      <c r="AD318" s="51"/>
      <c r="AE318" s="20"/>
      <c r="AF318" s="20"/>
      <c r="AG318" s="20"/>
      <c r="AH318" s="20"/>
      <c r="AI318" s="20"/>
      <c r="AJ318" s="20"/>
      <c r="AK318" s="20"/>
      <c r="AL318" s="20"/>
      <c r="AM318" s="51"/>
      <c r="AN318" s="20"/>
      <c r="AO318" s="20"/>
      <c r="AP318" s="20"/>
      <c r="AQ318" s="20"/>
      <c r="AR318" s="51"/>
      <c r="AS318" s="20"/>
      <c r="AT318" s="20"/>
      <c r="AU318" s="41" t="s">
        <v>594</v>
      </c>
    </row>
    <row r="319" spans="1:48" ht="81" customHeight="1">
      <c r="A319" s="4">
        <v>317</v>
      </c>
      <c r="B319" s="34" t="s">
        <v>442</v>
      </c>
      <c r="C319" s="34" t="s">
        <v>443</v>
      </c>
      <c r="D319" s="4" t="s">
        <v>16</v>
      </c>
      <c r="E319" s="2">
        <v>60</v>
      </c>
      <c r="F319" s="11">
        <v>9850</v>
      </c>
      <c r="G319" s="11">
        <f t="shared" si="4"/>
        <v>591000</v>
      </c>
      <c r="H319" s="20"/>
      <c r="I319" s="20"/>
      <c r="J319" s="20"/>
      <c r="K319" s="20"/>
      <c r="L319" s="20"/>
      <c r="M319" s="20"/>
      <c r="N319" s="20"/>
      <c r="O319" s="20"/>
      <c r="P319" s="51"/>
      <c r="Q319" s="20"/>
      <c r="R319" s="20"/>
      <c r="S319" s="20"/>
      <c r="T319" s="20"/>
      <c r="U319" s="20"/>
      <c r="V319" s="20"/>
      <c r="W319" s="20"/>
      <c r="X319" s="51"/>
      <c r="Y319" s="20"/>
      <c r="Z319" s="20"/>
      <c r="AA319" s="20"/>
      <c r="AB319" s="20"/>
      <c r="AC319" s="20"/>
      <c r="AD319" s="51"/>
      <c r="AE319" s="20"/>
      <c r="AF319" s="20"/>
      <c r="AG319" s="22">
        <v>9800</v>
      </c>
      <c r="AH319" s="20"/>
      <c r="AI319" s="20"/>
      <c r="AJ319" s="20"/>
      <c r="AK319" s="20"/>
      <c r="AL319" s="20"/>
      <c r="AM319" s="51"/>
      <c r="AN319" s="20"/>
      <c r="AO319" s="20"/>
      <c r="AP319" s="20"/>
      <c r="AQ319" s="20"/>
      <c r="AR319" s="51"/>
      <c r="AS319" s="20"/>
      <c r="AT319" s="20"/>
      <c r="AU319" s="41" t="s">
        <v>617</v>
      </c>
      <c r="AV319" s="56"/>
    </row>
    <row r="320" spans="1:48" ht="81" customHeight="1">
      <c r="A320" s="4">
        <v>318</v>
      </c>
      <c r="B320" s="34" t="s">
        <v>444</v>
      </c>
      <c r="C320" s="34" t="s">
        <v>445</v>
      </c>
      <c r="D320" s="4" t="s">
        <v>16</v>
      </c>
      <c r="E320" s="2">
        <v>60</v>
      </c>
      <c r="F320" s="11">
        <v>9850</v>
      </c>
      <c r="G320" s="11">
        <f t="shared" si="4"/>
        <v>591000</v>
      </c>
      <c r="H320" s="20"/>
      <c r="I320" s="20"/>
      <c r="J320" s="20"/>
      <c r="K320" s="20"/>
      <c r="L320" s="20"/>
      <c r="M320" s="20"/>
      <c r="N320" s="20"/>
      <c r="O320" s="20"/>
      <c r="P320" s="51"/>
      <c r="Q320" s="20"/>
      <c r="R320" s="20"/>
      <c r="S320" s="20"/>
      <c r="T320" s="20"/>
      <c r="U320" s="20"/>
      <c r="V320" s="20"/>
      <c r="W320" s="20"/>
      <c r="X320" s="51"/>
      <c r="Y320" s="20"/>
      <c r="Z320" s="20"/>
      <c r="AA320" s="20"/>
      <c r="AB320" s="20"/>
      <c r="AC320" s="20"/>
      <c r="AD320" s="51"/>
      <c r="AE320" s="20"/>
      <c r="AF320" s="20"/>
      <c r="AG320" s="22">
        <v>9800</v>
      </c>
      <c r="AH320" s="20"/>
      <c r="AI320" s="20"/>
      <c r="AJ320" s="20"/>
      <c r="AK320" s="20"/>
      <c r="AL320" s="20"/>
      <c r="AM320" s="51"/>
      <c r="AN320" s="20"/>
      <c r="AO320" s="20"/>
      <c r="AP320" s="20"/>
      <c r="AQ320" s="20"/>
      <c r="AR320" s="51"/>
      <c r="AS320" s="20"/>
      <c r="AT320" s="20"/>
      <c r="AU320" s="41" t="s">
        <v>617</v>
      </c>
      <c r="AV320" s="56"/>
    </row>
    <row r="321" spans="1:48" ht="81" customHeight="1">
      <c r="A321" s="4">
        <v>319</v>
      </c>
      <c r="B321" s="34" t="s">
        <v>446</v>
      </c>
      <c r="C321" s="34" t="s">
        <v>447</v>
      </c>
      <c r="D321" s="4" t="s">
        <v>16</v>
      </c>
      <c r="E321" s="2">
        <v>7</v>
      </c>
      <c r="F321" s="11">
        <v>9850</v>
      </c>
      <c r="G321" s="11">
        <f t="shared" si="4"/>
        <v>68950</v>
      </c>
      <c r="H321" s="20"/>
      <c r="I321" s="20"/>
      <c r="J321" s="20"/>
      <c r="K321" s="20"/>
      <c r="L321" s="20"/>
      <c r="M321" s="20"/>
      <c r="N321" s="20"/>
      <c r="O321" s="20"/>
      <c r="P321" s="51"/>
      <c r="Q321" s="20"/>
      <c r="R321" s="20"/>
      <c r="S321" s="20"/>
      <c r="T321" s="20"/>
      <c r="U321" s="20"/>
      <c r="V321" s="20"/>
      <c r="W321" s="20"/>
      <c r="X321" s="51"/>
      <c r="Y321" s="20"/>
      <c r="Z321" s="20"/>
      <c r="AA321" s="20"/>
      <c r="AB321" s="20"/>
      <c r="AC321" s="20"/>
      <c r="AD321" s="51"/>
      <c r="AE321" s="20"/>
      <c r="AF321" s="20"/>
      <c r="AG321" s="22">
        <v>9800</v>
      </c>
      <c r="AH321" s="20"/>
      <c r="AI321" s="20"/>
      <c r="AJ321" s="20"/>
      <c r="AK321" s="20"/>
      <c r="AL321" s="20"/>
      <c r="AM321" s="51"/>
      <c r="AN321" s="20"/>
      <c r="AO321" s="20"/>
      <c r="AP321" s="20"/>
      <c r="AQ321" s="20"/>
      <c r="AR321" s="51"/>
      <c r="AS321" s="20"/>
      <c r="AT321" s="20"/>
      <c r="AU321" s="41" t="s">
        <v>617</v>
      </c>
      <c r="AV321" s="56"/>
    </row>
    <row r="322" spans="1:48" ht="81" customHeight="1">
      <c r="A322" s="4">
        <v>320</v>
      </c>
      <c r="B322" s="34" t="s">
        <v>448</v>
      </c>
      <c r="C322" s="34" t="s">
        <v>449</v>
      </c>
      <c r="D322" s="4" t="s">
        <v>16</v>
      </c>
      <c r="E322" s="2">
        <v>60</v>
      </c>
      <c r="F322" s="11">
        <v>9850</v>
      </c>
      <c r="G322" s="11">
        <f t="shared" si="4"/>
        <v>591000</v>
      </c>
      <c r="H322" s="20"/>
      <c r="I322" s="20"/>
      <c r="J322" s="20"/>
      <c r="K322" s="20"/>
      <c r="L322" s="20"/>
      <c r="M322" s="20"/>
      <c r="N322" s="20"/>
      <c r="O322" s="20"/>
      <c r="P322" s="51"/>
      <c r="Q322" s="20"/>
      <c r="R322" s="20"/>
      <c r="S322" s="20"/>
      <c r="T322" s="20"/>
      <c r="U322" s="20"/>
      <c r="V322" s="20"/>
      <c r="W322" s="20"/>
      <c r="X322" s="51"/>
      <c r="Y322" s="20"/>
      <c r="Z322" s="20"/>
      <c r="AA322" s="20"/>
      <c r="AB322" s="20"/>
      <c r="AC322" s="20"/>
      <c r="AD322" s="51"/>
      <c r="AE322" s="20"/>
      <c r="AF322" s="20"/>
      <c r="AG322" s="22">
        <v>9800</v>
      </c>
      <c r="AH322" s="20"/>
      <c r="AI322" s="20"/>
      <c r="AJ322" s="20"/>
      <c r="AK322" s="20"/>
      <c r="AL322" s="20"/>
      <c r="AM322" s="51"/>
      <c r="AN322" s="20"/>
      <c r="AO322" s="20"/>
      <c r="AP322" s="20"/>
      <c r="AQ322" s="20"/>
      <c r="AR322" s="51"/>
      <c r="AS322" s="20"/>
      <c r="AT322" s="20"/>
      <c r="AU322" s="41" t="s">
        <v>617</v>
      </c>
      <c r="AV322" s="56"/>
    </row>
    <row r="323" spans="1:48" ht="81" customHeight="1">
      <c r="A323" s="4">
        <v>321</v>
      </c>
      <c r="B323" s="35" t="s">
        <v>450</v>
      </c>
      <c r="C323" s="35" t="s">
        <v>450</v>
      </c>
      <c r="D323" s="4" t="s">
        <v>16</v>
      </c>
      <c r="E323" s="2">
        <v>20</v>
      </c>
      <c r="F323" s="11">
        <v>7000</v>
      </c>
      <c r="G323" s="11">
        <f t="shared" si="4"/>
        <v>140000</v>
      </c>
      <c r="H323" s="20"/>
      <c r="I323" s="20"/>
      <c r="J323" s="20"/>
      <c r="K323" s="20"/>
      <c r="L323" s="20"/>
      <c r="M323" s="20"/>
      <c r="N323" s="20"/>
      <c r="O323" s="20"/>
      <c r="P323" s="51"/>
      <c r="Q323" s="20"/>
      <c r="R323" s="20"/>
      <c r="S323" s="20"/>
      <c r="T323" s="20"/>
      <c r="U323" s="20"/>
      <c r="V323" s="20"/>
      <c r="W323" s="20"/>
      <c r="X323" s="51"/>
      <c r="Y323" s="20"/>
      <c r="Z323" s="20"/>
      <c r="AA323" s="20"/>
      <c r="AB323" s="20"/>
      <c r="AC323" s="20"/>
      <c r="AD323" s="51"/>
      <c r="AE323" s="20"/>
      <c r="AF323" s="20"/>
      <c r="AG323" s="20"/>
      <c r="AH323" s="20"/>
      <c r="AI323" s="20"/>
      <c r="AJ323" s="20"/>
      <c r="AK323" s="20"/>
      <c r="AL323" s="20"/>
      <c r="AM323" s="51"/>
      <c r="AN323" s="20"/>
      <c r="AO323" s="20"/>
      <c r="AP323" s="20"/>
      <c r="AQ323" s="20"/>
      <c r="AR323" s="51"/>
      <c r="AS323" s="20"/>
      <c r="AT323" s="20"/>
      <c r="AU323" s="49" t="s">
        <v>652</v>
      </c>
    </row>
    <row r="324" spans="1:48" ht="81" customHeight="1">
      <c r="A324" s="4">
        <v>322</v>
      </c>
      <c r="B324" s="16" t="s">
        <v>535</v>
      </c>
      <c r="C324" s="16" t="s">
        <v>535</v>
      </c>
      <c r="D324" s="4" t="s">
        <v>5</v>
      </c>
      <c r="E324" s="2">
        <v>1</v>
      </c>
      <c r="F324" s="11">
        <v>7000</v>
      </c>
      <c r="G324" s="11">
        <f t="shared" ref="G324:G338" si="5">E324*F324</f>
        <v>7000</v>
      </c>
      <c r="H324" s="20"/>
      <c r="I324" s="20"/>
      <c r="J324" s="20"/>
      <c r="K324" s="20"/>
      <c r="L324" s="20"/>
      <c r="M324" s="20"/>
      <c r="N324" s="20"/>
      <c r="O324" s="20"/>
      <c r="P324" s="51"/>
      <c r="Q324" s="20"/>
      <c r="R324" s="20"/>
      <c r="S324" s="20"/>
      <c r="T324" s="20"/>
      <c r="U324" s="20"/>
      <c r="V324" s="20"/>
      <c r="W324" s="20"/>
      <c r="X324" s="51"/>
      <c r="Y324" s="20"/>
      <c r="Z324" s="20"/>
      <c r="AA324" s="20"/>
      <c r="AB324" s="20"/>
      <c r="AC324" s="20"/>
      <c r="AD324" s="51"/>
      <c r="AE324" s="20"/>
      <c r="AF324" s="20"/>
      <c r="AG324" s="20"/>
      <c r="AH324" s="20"/>
      <c r="AI324" s="20"/>
      <c r="AJ324" s="20"/>
      <c r="AK324" s="20"/>
      <c r="AL324" s="20"/>
      <c r="AM324" s="51"/>
      <c r="AN324" s="20"/>
      <c r="AO324" s="20"/>
      <c r="AP324" s="20"/>
      <c r="AQ324" s="20"/>
      <c r="AR324" s="51"/>
      <c r="AS324" s="20"/>
      <c r="AT324" s="20"/>
      <c r="AU324" s="49" t="s">
        <v>652</v>
      </c>
    </row>
    <row r="325" spans="1:48" ht="81" customHeight="1">
      <c r="A325" s="1">
        <v>323</v>
      </c>
      <c r="B325" s="34" t="s">
        <v>451</v>
      </c>
      <c r="C325" s="29" t="s">
        <v>484</v>
      </c>
      <c r="D325" s="4" t="s">
        <v>452</v>
      </c>
      <c r="E325" s="2">
        <v>7</v>
      </c>
      <c r="F325" s="11">
        <v>11000</v>
      </c>
      <c r="G325" s="11">
        <f t="shared" si="5"/>
        <v>77000</v>
      </c>
      <c r="H325" s="20"/>
      <c r="I325" s="20"/>
      <c r="J325" s="20"/>
      <c r="K325" s="20"/>
      <c r="L325" s="20"/>
      <c r="M325" s="20"/>
      <c r="N325" s="20"/>
      <c r="O325" s="20"/>
      <c r="P325" s="51"/>
      <c r="Q325" s="22">
        <v>10700</v>
      </c>
      <c r="R325" s="20"/>
      <c r="S325" s="20"/>
      <c r="T325" s="20"/>
      <c r="U325" s="20"/>
      <c r="V325" s="20"/>
      <c r="W325" s="20"/>
      <c r="X325" s="51"/>
      <c r="Y325" s="20"/>
      <c r="Z325" s="20"/>
      <c r="AA325" s="20"/>
      <c r="AB325" s="20"/>
      <c r="AC325" s="20"/>
      <c r="AD325" s="51"/>
      <c r="AE325" s="20"/>
      <c r="AF325" s="20"/>
      <c r="AG325" s="20"/>
      <c r="AH325" s="20"/>
      <c r="AI325" s="20"/>
      <c r="AJ325" s="20"/>
      <c r="AK325" s="20"/>
      <c r="AL325" s="20"/>
      <c r="AM325" s="51"/>
      <c r="AN325" s="20"/>
      <c r="AO325" s="20"/>
      <c r="AP325" s="20"/>
      <c r="AQ325" s="20"/>
      <c r="AR325" s="51"/>
      <c r="AS325" s="20"/>
      <c r="AT325" s="20"/>
      <c r="AU325" s="41" t="s">
        <v>602</v>
      </c>
      <c r="AV325" s="56"/>
    </row>
    <row r="326" spans="1:48" ht="81" customHeight="1">
      <c r="A326" s="4">
        <v>324</v>
      </c>
      <c r="B326" s="34" t="s">
        <v>453</v>
      </c>
      <c r="C326" s="35" t="s">
        <v>454</v>
      </c>
      <c r="D326" s="4" t="s">
        <v>16</v>
      </c>
      <c r="E326" s="2">
        <v>3</v>
      </c>
      <c r="F326" s="11">
        <v>12000</v>
      </c>
      <c r="G326" s="11">
        <f t="shared" si="5"/>
        <v>36000</v>
      </c>
      <c r="H326" s="20"/>
      <c r="I326" s="20"/>
      <c r="J326" s="20"/>
      <c r="K326" s="20"/>
      <c r="L326" s="20"/>
      <c r="M326" s="20"/>
      <c r="N326" s="20"/>
      <c r="O326" s="20"/>
      <c r="P326" s="51"/>
      <c r="Q326" s="20"/>
      <c r="R326" s="20"/>
      <c r="S326" s="20"/>
      <c r="T326" s="20"/>
      <c r="U326" s="20"/>
      <c r="V326" s="20"/>
      <c r="W326" s="20"/>
      <c r="X326" s="51"/>
      <c r="Y326" s="20"/>
      <c r="Z326" s="20"/>
      <c r="AA326" s="20"/>
      <c r="AB326" s="20"/>
      <c r="AC326" s="20"/>
      <c r="AD326" s="51"/>
      <c r="AE326" s="20"/>
      <c r="AF326" s="20"/>
      <c r="AG326" s="20"/>
      <c r="AH326" s="20"/>
      <c r="AI326" s="20"/>
      <c r="AJ326" s="20"/>
      <c r="AK326" s="20"/>
      <c r="AL326" s="20"/>
      <c r="AM326" s="51"/>
      <c r="AN326" s="20"/>
      <c r="AO326" s="20"/>
      <c r="AP326" s="20"/>
      <c r="AQ326" s="20"/>
      <c r="AR326" s="51"/>
      <c r="AS326" s="20"/>
      <c r="AT326" s="20"/>
      <c r="AU326" s="49" t="s">
        <v>652</v>
      </c>
    </row>
    <row r="327" spans="1:48" ht="81" customHeight="1">
      <c r="A327" s="4">
        <v>325</v>
      </c>
      <c r="B327" s="34" t="s">
        <v>455</v>
      </c>
      <c r="C327" s="34" t="s">
        <v>456</v>
      </c>
      <c r="D327" s="1" t="s">
        <v>16</v>
      </c>
      <c r="E327" s="2">
        <v>7</v>
      </c>
      <c r="F327" s="11">
        <v>353.78</v>
      </c>
      <c r="G327" s="11">
        <f t="shared" si="5"/>
        <v>2476.46</v>
      </c>
      <c r="H327" s="20"/>
      <c r="I327" s="20"/>
      <c r="J327" s="20"/>
      <c r="K327" s="20"/>
      <c r="L327" s="20"/>
      <c r="M327" s="20"/>
      <c r="N327" s="20"/>
      <c r="O327" s="20"/>
      <c r="P327" s="51"/>
      <c r="Q327" s="20"/>
      <c r="R327" s="20"/>
      <c r="S327" s="20"/>
      <c r="T327" s="20"/>
      <c r="U327" s="20"/>
      <c r="V327" s="20"/>
      <c r="W327" s="20"/>
      <c r="X327" s="51"/>
      <c r="Y327" s="20"/>
      <c r="Z327" s="20"/>
      <c r="AA327" s="20"/>
      <c r="AB327" s="20"/>
      <c r="AC327" s="20"/>
      <c r="AD327" s="51"/>
      <c r="AE327" s="20"/>
      <c r="AF327" s="20"/>
      <c r="AG327" s="20"/>
      <c r="AH327" s="20"/>
      <c r="AI327" s="20"/>
      <c r="AJ327" s="20"/>
      <c r="AK327" s="20"/>
      <c r="AL327" s="20"/>
      <c r="AM327" s="51"/>
      <c r="AN327" s="20"/>
      <c r="AO327" s="20"/>
      <c r="AP327" s="20"/>
      <c r="AQ327" s="20"/>
      <c r="AR327" s="51"/>
      <c r="AS327" s="20"/>
      <c r="AT327" s="20"/>
      <c r="AU327" s="49" t="s">
        <v>652</v>
      </c>
    </row>
    <row r="328" spans="1:48" ht="81" customHeight="1">
      <c r="A328" s="4">
        <v>326</v>
      </c>
      <c r="B328" s="34" t="s">
        <v>457</v>
      </c>
      <c r="C328" s="34" t="s">
        <v>456</v>
      </c>
      <c r="D328" s="1" t="s">
        <v>16</v>
      </c>
      <c r="E328" s="2">
        <v>7</v>
      </c>
      <c r="F328" s="11">
        <v>353.78</v>
      </c>
      <c r="G328" s="11">
        <f t="shared" si="5"/>
        <v>2476.46</v>
      </c>
      <c r="H328" s="20"/>
      <c r="I328" s="20"/>
      <c r="J328" s="20"/>
      <c r="K328" s="20"/>
      <c r="L328" s="20"/>
      <c r="M328" s="20"/>
      <c r="N328" s="20"/>
      <c r="O328" s="20"/>
      <c r="P328" s="51"/>
      <c r="Q328" s="20"/>
      <c r="R328" s="20"/>
      <c r="S328" s="20"/>
      <c r="T328" s="20"/>
      <c r="U328" s="20"/>
      <c r="V328" s="20"/>
      <c r="W328" s="20"/>
      <c r="X328" s="51"/>
      <c r="Y328" s="20"/>
      <c r="Z328" s="20"/>
      <c r="AA328" s="20"/>
      <c r="AB328" s="20"/>
      <c r="AC328" s="20"/>
      <c r="AD328" s="51"/>
      <c r="AE328" s="20"/>
      <c r="AF328" s="20"/>
      <c r="AG328" s="20"/>
      <c r="AH328" s="20"/>
      <c r="AI328" s="20"/>
      <c r="AJ328" s="20"/>
      <c r="AK328" s="20"/>
      <c r="AL328" s="20"/>
      <c r="AM328" s="51"/>
      <c r="AN328" s="20"/>
      <c r="AO328" s="20"/>
      <c r="AP328" s="20"/>
      <c r="AQ328" s="20"/>
      <c r="AR328" s="51"/>
      <c r="AS328" s="20"/>
      <c r="AT328" s="20"/>
      <c r="AU328" s="49" t="s">
        <v>652</v>
      </c>
    </row>
    <row r="329" spans="1:48" ht="81" customHeight="1">
      <c r="A329" s="4">
        <v>327</v>
      </c>
      <c r="B329" s="34" t="s">
        <v>458</v>
      </c>
      <c r="C329" s="34" t="s">
        <v>456</v>
      </c>
      <c r="D329" s="1" t="s">
        <v>16</v>
      </c>
      <c r="E329" s="2">
        <v>7</v>
      </c>
      <c r="F329" s="11">
        <v>353.78</v>
      </c>
      <c r="G329" s="11">
        <f t="shared" si="5"/>
        <v>2476.46</v>
      </c>
      <c r="H329" s="20"/>
      <c r="I329" s="20"/>
      <c r="J329" s="20"/>
      <c r="K329" s="20"/>
      <c r="L329" s="20"/>
      <c r="M329" s="20"/>
      <c r="N329" s="20"/>
      <c r="O329" s="20"/>
      <c r="P329" s="51"/>
      <c r="Q329" s="20"/>
      <c r="R329" s="20"/>
      <c r="S329" s="20"/>
      <c r="T329" s="20"/>
      <c r="U329" s="20"/>
      <c r="V329" s="20"/>
      <c r="W329" s="20"/>
      <c r="X329" s="51"/>
      <c r="Y329" s="20"/>
      <c r="Z329" s="20"/>
      <c r="AA329" s="20"/>
      <c r="AB329" s="20"/>
      <c r="AC329" s="20"/>
      <c r="AD329" s="51"/>
      <c r="AE329" s="20"/>
      <c r="AF329" s="20"/>
      <c r="AG329" s="20"/>
      <c r="AH329" s="20"/>
      <c r="AI329" s="20"/>
      <c r="AJ329" s="20"/>
      <c r="AK329" s="20"/>
      <c r="AL329" s="20"/>
      <c r="AM329" s="51"/>
      <c r="AN329" s="20"/>
      <c r="AO329" s="20"/>
      <c r="AP329" s="20"/>
      <c r="AQ329" s="20"/>
      <c r="AR329" s="51"/>
      <c r="AS329" s="20"/>
      <c r="AT329" s="20"/>
      <c r="AU329" s="49" t="s">
        <v>652</v>
      </c>
    </row>
    <row r="330" spans="1:48" ht="81" customHeight="1">
      <c r="A330" s="4">
        <v>328</v>
      </c>
      <c r="B330" s="34" t="s">
        <v>7</v>
      </c>
      <c r="C330" s="34" t="s">
        <v>8</v>
      </c>
      <c r="D330" s="1" t="s">
        <v>9</v>
      </c>
      <c r="E330" s="2">
        <v>212</v>
      </c>
      <c r="F330" s="11">
        <v>481.5</v>
      </c>
      <c r="G330" s="11">
        <f t="shared" si="5"/>
        <v>102078</v>
      </c>
      <c r="H330" s="20"/>
      <c r="I330" s="20"/>
      <c r="J330" s="20"/>
      <c r="K330" s="20"/>
      <c r="L330" s="20"/>
      <c r="M330" s="20"/>
      <c r="N330" s="20"/>
      <c r="O330" s="20"/>
      <c r="P330" s="51"/>
      <c r="Q330" s="20"/>
      <c r="R330" s="20"/>
      <c r="S330" s="20"/>
      <c r="T330" s="20"/>
      <c r="U330" s="20"/>
      <c r="V330" s="20"/>
      <c r="W330" s="20"/>
      <c r="X330" s="51"/>
      <c r="Y330" s="20"/>
      <c r="Z330" s="20"/>
      <c r="AA330" s="20"/>
      <c r="AB330" s="20"/>
      <c r="AC330" s="20">
        <v>430</v>
      </c>
      <c r="AD330" s="54">
        <v>480</v>
      </c>
      <c r="AE330" s="20"/>
      <c r="AF330" s="20"/>
      <c r="AG330" s="20"/>
      <c r="AH330" s="20"/>
      <c r="AI330" s="20"/>
      <c r="AJ330" s="20"/>
      <c r="AK330" s="20"/>
      <c r="AL330" s="20"/>
      <c r="AM330" s="55" t="s">
        <v>674</v>
      </c>
      <c r="AN330" s="20"/>
      <c r="AO330" s="20"/>
      <c r="AP330" s="20"/>
      <c r="AQ330" s="20"/>
      <c r="AR330" s="51"/>
      <c r="AS330" s="20">
        <v>390</v>
      </c>
      <c r="AT330" s="20"/>
      <c r="AU330" s="41" t="s">
        <v>614</v>
      </c>
      <c r="AV330" s="56"/>
    </row>
    <row r="331" spans="1:48" ht="81" customHeight="1">
      <c r="A331" s="4">
        <v>329</v>
      </c>
      <c r="B331" s="34" t="s">
        <v>7</v>
      </c>
      <c r="C331" s="34" t="s">
        <v>10</v>
      </c>
      <c r="D331" s="1" t="s">
        <v>9</v>
      </c>
      <c r="E331" s="2">
        <v>212</v>
      </c>
      <c r="F331" s="11">
        <v>481.5</v>
      </c>
      <c r="G331" s="11">
        <f t="shared" si="5"/>
        <v>102078</v>
      </c>
      <c r="H331" s="20"/>
      <c r="I331" s="20"/>
      <c r="J331" s="20"/>
      <c r="K331" s="20"/>
      <c r="L331" s="20"/>
      <c r="M331" s="20"/>
      <c r="N331" s="20"/>
      <c r="O331" s="20"/>
      <c r="P331" s="51"/>
      <c r="Q331" s="20"/>
      <c r="R331" s="20"/>
      <c r="S331" s="20"/>
      <c r="T331" s="20"/>
      <c r="U331" s="20"/>
      <c r="V331" s="20"/>
      <c r="W331" s="20"/>
      <c r="X331" s="51"/>
      <c r="Y331" s="20"/>
      <c r="Z331" s="20"/>
      <c r="AA331" s="20"/>
      <c r="AB331" s="20"/>
      <c r="AC331" s="20"/>
      <c r="AD331" s="54">
        <v>254</v>
      </c>
      <c r="AE331" s="20"/>
      <c r="AF331" s="20"/>
      <c r="AG331" s="20"/>
      <c r="AH331" s="20"/>
      <c r="AI331" s="20"/>
      <c r="AJ331" s="20"/>
      <c r="AK331" s="20"/>
      <c r="AL331" s="20"/>
      <c r="AM331" s="55" t="s">
        <v>682</v>
      </c>
      <c r="AN331" s="20"/>
      <c r="AO331" s="20"/>
      <c r="AP331" s="20"/>
      <c r="AQ331" s="20"/>
      <c r="AR331" s="51"/>
      <c r="AS331" s="20">
        <v>390</v>
      </c>
      <c r="AT331" s="20"/>
      <c r="AU331" s="41" t="s">
        <v>614</v>
      </c>
      <c r="AV331" s="56"/>
    </row>
    <row r="332" spans="1:48" ht="81" customHeight="1">
      <c r="A332" s="4">
        <v>330</v>
      </c>
      <c r="B332" s="34" t="s">
        <v>14</v>
      </c>
      <c r="C332" s="34" t="s">
        <v>15</v>
      </c>
      <c r="D332" s="1" t="s">
        <v>9</v>
      </c>
      <c r="E332" s="2">
        <v>1000</v>
      </c>
      <c r="F332" s="11">
        <v>402.52</v>
      </c>
      <c r="G332" s="11">
        <f t="shared" si="5"/>
        <v>402520</v>
      </c>
      <c r="H332" s="20"/>
      <c r="I332" s="20"/>
      <c r="J332" s="20"/>
      <c r="K332" s="20"/>
      <c r="L332" s="20"/>
      <c r="M332" s="20"/>
      <c r="N332" s="20"/>
      <c r="O332" s="20"/>
      <c r="P332" s="51"/>
      <c r="Q332" s="20"/>
      <c r="R332" s="20"/>
      <c r="S332" s="20"/>
      <c r="T332" s="20"/>
      <c r="U332" s="20"/>
      <c r="V332" s="20"/>
      <c r="W332" s="20"/>
      <c r="X332" s="51"/>
      <c r="Y332" s="20"/>
      <c r="Z332" s="20"/>
      <c r="AA332" s="20"/>
      <c r="AB332" s="20"/>
      <c r="AC332" s="20"/>
      <c r="AD332" s="54">
        <v>395</v>
      </c>
      <c r="AE332" s="20"/>
      <c r="AF332" s="20"/>
      <c r="AG332" s="20"/>
      <c r="AH332" s="20"/>
      <c r="AI332" s="20"/>
      <c r="AJ332" s="20"/>
      <c r="AK332" s="20"/>
      <c r="AL332" s="20"/>
      <c r="AM332" s="51"/>
      <c r="AN332" s="20"/>
      <c r="AO332" s="20"/>
      <c r="AP332" s="20"/>
      <c r="AQ332" s="20"/>
      <c r="AR332" s="51"/>
      <c r="AS332" s="20"/>
      <c r="AT332" s="20"/>
      <c r="AU332" s="41" t="s">
        <v>614</v>
      </c>
      <c r="AV332" s="56"/>
    </row>
    <row r="333" spans="1:48" ht="81" customHeight="1">
      <c r="A333" s="4">
        <v>331</v>
      </c>
      <c r="B333" s="34" t="s">
        <v>17</v>
      </c>
      <c r="C333" s="34" t="s">
        <v>18</v>
      </c>
      <c r="D333" s="1" t="s">
        <v>9</v>
      </c>
      <c r="E333" s="2">
        <v>13000</v>
      </c>
      <c r="F333" s="11">
        <v>39.14</v>
      </c>
      <c r="G333" s="11">
        <f t="shared" si="5"/>
        <v>508820</v>
      </c>
      <c r="H333" s="20">
        <v>33</v>
      </c>
      <c r="I333" s="20"/>
      <c r="J333" s="20"/>
      <c r="K333" s="20"/>
      <c r="L333" s="20"/>
      <c r="M333" s="20"/>
      <c r="N333" s="20">
        <v>17</v>
      </c>
      <c r="O333" s="20"/>
      <c r="P333" s="52" t="s">
        <v>649</v>
      </c>
      <c r="Q333" s="20"/>
      <c r="R333" s="20"/>
      <c r="S333" s="20"/>
      <c r="T333" s="20"/>
      <c r="U333" s="20"/>
      <c r="V333" s="20"/>
      <c r="W333" s="20"/>
      <c r="X333" s="51"/>
      <c r="Y333" s="20"/>
      <c r="Z333" s="20"/>
      <c r="AA333" s="20"/>
      <c r="AB333" s="20"/>
      <c r="AC333" s="20">
        <v>15.2</v>
      </c>
      <c r="AD333" s="51">
        <v>35</v>
      </c>
      <c r="AE333" s="20"/>
      <c r="AF333" s="20"/>
      <c r="AG333" s="20"/>
      <c r="AH333" s="20"/>
      <c r="AI333" s="20"/>
      <c r="AJ333" s="20"/>
      <c r="AK333" s="20"/>
      <c r="AL333" s="20"/>
      <c r="AM333" s="51"/>
      <c r="AN333" s="20"/>
      <c r="AO333" s="20"/>
      <c r="AP333" s="20">
        <v>20</v>
      </c>
      <c r="AQ333" s="20">
        <v>29</v>
      </c>
      <c r="AR333" s="51"/>
      <c r="AS333" s="20">
        <v>27</v>
      </c>
      <c r="AT333" s="20"/>
      <c r="AU333" s="41" t="s">
        <v>601</v>
      </c>
    </row>
    <row r="334" spans="1:48" ht="81" customHeight="1">
      <c r="A334" s="4">
        <v>332</v>
      </c>
      <c r="B334" s="34" t="s">
        <v>502</v>
      </c>
      <c r="C334" s="34" t="s">
        <v>503</v>
      </c>
      <c r="D334" s="1" t="s">
        <v>16</v>
      </c>
      <c r="E334" s="2">
        <v>200000</v>
      </c>
      <c r="F334" s="11">
        <v>15</v>
      </c>
      <c r="G334" s="11">
        <f t="shared" si="5"/>
        <v>3000000</v>
      </c>
      <c r="H334" s="20"/>
      <c r="I334" s="20"/>
      <c r="J334" s="20"/>
      <c r="K334" s="20"/>
      <c r="L334" s="20"/>
      <c r="M334" s="20"/>
      <c r="N334" s="20">
        <v>11</v>
      </c>
      <c r="O334" s="20"/>
      <c r="P334" s="52" t="s">
        <v>650</v>
      </c>
      <c r="Q334" s="20"/>
      <c r="R334" s="20"/>
      <c r="S334" s="20"/>
      <c r="T334" s="20"/>
      <c r="U334" s="20"/>
      <c r="V334" s="20"/>
      <c r="W334" s="20"/>
      <c r="X334" s="51"/>
      <c r="Y334" s="20"/>
      <c r="Z334" s="20"/>
      <c r="AA334" s="20"/>
      <c r="AB334" s="20"/>
      <c r="AC334" s="20"/>
      <c r="AD334" s="51">
        <v>15</v>
      </c>
      <c r="AE334" s="20"/>
      <c r="AF334" s="20"/>
      <c r="AG334" s="20"/>
      <c r="AH334" s="20"/>
      <c r="AI334" s="20"/>
      <c r="AJ334" s="20"/>
      <c r="AK334" s="20"/>
      <c r="AL334" s="20"/>
      <c r="AM334" s="51"/>
      <c r="AN334" s="20"/>
      <c r="AO334" s="20"/>
      <c r="AP334" s="20">
        <v>14.3</v>
      </c>
      <c r="AQ334" s="20">
        <v>13</v>
      </c>
      <c r="AR334" s="51"/>
      <c r="AS334" s="20"/>
      <c r="AT334" s="20"/>
      <c r="AU334" s="41" t="s">
        <v>601</v>
      </c>
    </row>
    <row r="335" spans="1:48" ht="81" customHeight="1">
      <c r="A335" s="4">
        <v>333</v>
      </c>
      <c r="B335" s="34" t="s">
        <v>19</v>
      </c>
      <c r="C335" s="34" t="s">
        <v>20</v>
      </c>
      <c r="D335" s="1" t="s">
        <v>16</v>
      </c>
      <c r="E335" s="2">
        <v>4250</v>
      </c>
      <c r="F335" s="11">
        <v>481.5</v>
      </c>
      <c r="G335" s="11">
        <f t="shared" si="5"/>
        <v>2046375</v>
      </c>
      <c r="H335" s="20"/>
      <c r="I335" s="20"/>
      <c r="J335" s="20"/>
      <c r="K335" s="20"/>
      <c r="L335" s="20"/>
      <c r="M335" s="20"/>
      <c r="N335" s="20"/>
      <c r="O335" s="20"/>
      <c r="P335" s="52" t="s">
        <v>681</v>
      </c>
      <c r="Q335" s="20"/>
      <c r="R335" s="20"/>
      <c r="S335" s="20"/>
      <c r="T335" s="20"/>
      <c r="U335" s="20"/>
      <c r="V335" s="20"/>
      <c r="W335" s="20"/>
      <c r="X335" s="51"/>
      <c r="Y335" s="20"/>
      <c r="Z335" s="20"/>
      <c r="AA335" s="20"/>
      <c r="AB335" s="20"/>
      <c r="AC335" s="20"/>
      <c r="AD335" s="51">
        <v>480</v>
      </c>
      <c r="AE335" s="20"/>
      <c r="AF335" s="20"/>
      <c r="AG335" s="20"/>
      <c r="AH335" s="20"/>
      <c r="AI335" s="20"/>
      <c r="AJ335" s="20"/>
      <c r="AK335" s="20"/>
      <c r="AL335" s="20"/>
      <c r="AM335" s="51">
        <v>368</v>
      </c>
      <c r="AN335" s="20"/>
      <c r="AO335" s="20"/>
      <c r="AP335" s="20"/>
      <c r="AQ335" s="20">
        <v>286</v>
      </c>
      <c r="AR335" s="51"/>
      <c r="AS335" s="20"/>
      <c r="AT335" s="20"/>
      <c r="AU335" s="41" t="s">
        <v>601</v>
      </c>
    </row>
    <row r="336" spans="1:48" ht="81" customHeight="1">
      <c r="A336" s="4">
        <v>334</v>
      </c>
      <c r="B336" s="34" t="s">
        <v>21</v>
      </c>
      <c r="C336" s="34" t="s">
        <v>22</v>
      </c>
      <c r="D336" s="1" t="s">
        <v>16</v>
      </c>
      <c r="E336" s="2">
        <v>1275</v>
      </c>
      <c r="F336" s="11">
        <v>262.14999999999998</v>
      </c>
      <c r="G336" s="11">
        <f t="shared" si="5"/>
        <v>334241.25</v>
      </c>
      <c r="H336" s="20"/>
      <c r="I336" s="20"/>
      <c r="J336" s="20"/>
      <c r="K336" s="20"/>
      <c r="L336" s="20"/>
      <c r="M336" s="20"/>
      <c r="N336" s="20"/>
      <c r="O336" s="20"/>
      <c r="P336" s="51"/>
      <c r="Q336" s="20"/>
      <c r="R336" s="20"/>
      <c r="S336" s="20"/>
      <c r="T336" s="20"/>
      <c r="U336" s="20"/>
      <c r="V336" s="20"/>
      <c r="W336" s="20"/>
      <c r="X336" s="51"/>
      <c r="Y336" s="20"/>
      <c r="Z336" s="20"/>
      <c r="AA336" s="20"/>
      <c r="AB336" s="20"/>
      <c r="AC336" s="20"/>
      <c r="AD336" s="54">
        <v>260</v>
      </c>
      <c r="AE336" s="20"/>
      <c r="AF336" s="20"/>
      <c r="AG336" s="20"/>
      <c r="AH336" s="20"/>
      <c r="AI336" s="20"/>
      <c r="AJ336" s="20"/>
      <c r="AK336" s="20"/>
      <c r="AL336" s="20"/>
      <c r="AM336" s="51"/>
      <c r="AN336" s="20"/>
      <c r="AO336" s="20"/>
      <c r="AP336" s="20"/>
      <c r="AQ336" s="20"/>
      <c r="AR336" s="51"/>
      <c r="AS336" s="20"/>
      <c r="AT336" s="20"/>
      <c r="AU336" s="41" t="s">
        <v>614</v>
      </c>
      <c r="AV336" s="56"/>
    </row>
    <row r="337" spans="1:47" ht="81" customHeight="1">
      <c r="A337" s="4">
        <v>335</v>
      </c>
      <c r="B337" s="34" t="s">
        <v>539</v>
      </c>
      <c r="C337" s="34" t="s">
        <v>540</v>
      </c>
      <c r="D337" s="1" t="s">
        <v>23</v>
      </c>
      <c r="E337" s="2">
        <v>40</v>
      </c>
      <c r="F337" s="11">
        <v>3000</v>
      </c>
      <c r="G337" s="11">
        <f t="shared" si="5"/>
        <v>120000</v>
      </c>
      <c r="H337" s="20"/>
      <c r="I337" s="20"/>
      <c r="J337" s="20"/>
      <c r="K337" s="20"/>
      <c r="L337" s="20"/>
      <c r="M337" s="20"/>
      <c r="N337" s="20"/>
      <c r="O337" s="20"/>
      <c r="P337" s="51"/>
      <c r="Q337" s="20"/>
      <c r="R337" s="20"/>
      <c r="S337" s="20"/>
      <c r="T337" s="20"/>
      <c r="U337" s="20"/>
      <c r="V337" s="20"/>
      <c r="W337" s="20"/>
      <c r="X337" s="51"/>
      <c r="Y337" s="20"/>
      <c r="Z337" s="20"/>
      <c r="AA337" s="20"/>
      <c r="AB337" s="20"/>
      <c r="AC337" s="20"/>
      <c r="AD337" s="51"/>
      <c r="AE337" s="20"/>
      <c r="AF337" s="20"/>
      <c r="AG337" s="20"/>
      <c r="AH337" s="20"/>
      <c r="AI337" s="20"/>
      <c r="AJ337" s="20"/>
      <c r="AK337" s="20"/>
      <c r="AL337" s="20"/>
      <c r="AM337" s="51"/>
      <c r="AN337" s="20"/>
      <c r="AO337" s="20"/>
      <c r="AP337" s="20"/>
      <c r="AQ337" s="20"/>
      <c r="AR337" s="51"/>
      <c r="AS337" s="20"/>
      <c r="AT337" s="20"/>
      <c r="AU337" s="49" t="s">
        <v>652</v>
      </c>
    </row>
    <row r="338" spans="1:47" ht="81" customHeight="1">
      <c r="A338" s="4">
        <v>336</v>
      </c>
      <c r="B338" s="34" t="s">
        <v>487</v>
      </c>
      <c r="C338" s="34" t="s">
        <v>24</v>
      </c>
      <c r="D338" s="1" t="s">
        <v>16</v>
      </c>
      <c r="E338" s="2">
        <v>3000</v>
      </c>
      <c r="F338" s="11">
        <v>312.18</v>
      </c>
      <c r="G338" s="11">
        <f t="shared" si="5"/>
        <v>936540</v>
      </c>
      <c r="H338" s="20">
        <v>245</v>
      </c>
      <c r="I338" s="20"/>
      <c r="J338" s="20"/>
      <c r="K338" s="20"/>
      <c r="L338" s="20"/>
      <c r="M338" s="20"/>
      <c r="N338" s="20"/>
      <c r="O338" s="20"/>
      <c r="P338" s="52" t="s">
        <v>651</v>
      </c>
      <c r="Q338" s="20"/>
      <c r="R338" s="20"/>
      <c r="S338" s="20"/>
      <c r="T338" s="20"/>
      <c r="U338" s="20"/>
      <c r="V338" s="20"/>
      <c r="W338" s="20"/>
      <c r="X338" s="51"/>
      <c r="Y338" s="20"/>
      <c r="Z338" s="20"/>
      <c r="AA338" s="20"/>
      <c r="AB338" s="20"/>
      <c r="AC338" s="20"/>
      <c r="AD338" s="51">
        <v>310</v>
      </c>
      <c r="AE338" s="20"/>
      <c r="AF338" s="20"/>
      <c r="AG338" s="20"/>
      <c r="AH338" s="20"/>
      <c r="AI338" s="20"/>
      <c r="AJ338" s="20"/>
      <c r="AK338" s="20"/>
      <c r="AL338" s="20"/>
      <c r="AM338" s="55" t="s">
        <v>683</v>
      </c>
      <c r="AN338" s="20"/>
      <c r="AO338" s="20"/>
      <c r="AP338" s="20">
        <v>171</v>
      </c>
      <c r="AQ338" s="20"/>
      <c r="AR338" s="51"/>
      <c r="AS338" s="20">
        <v>250</v>
      </c>
      <c r="AT338" s="20"/>
      <c r="AU338" s="41" t="s">
        <v>601</v>
      </c>
    </row>
    <row r="339" spans="1:47" ht="81" customHeight="1">
      <c r="G339" s="19">
        <f>SUM(G3:G338)</f>
        <v>147765452.71000001</v>
      </c>
    </row>
  </sheetData>
  <autoFilter ref="A2:AV339"/>
  <mergeCells count="1">
    <mergeCell ref="C101:C103"/>
  </mergeCells>
  <pageMargins left="0" right="0" top="0" bottom="0" header="0" footer="0.31496062992125984"/>
  <pageSetup paperSize="9" scale="24" orientation="landscape" r:id="rId1"/>
  <rowBreaks count="1" manualBreakCount="1">
    <brk id="326" max="16383" man="1"/>
  </rowBreaks>
  <colBreaks count="1" manualBreakCount="1">
    <brk id="4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2022-02-17T10:20:44Z</dcterms:modified>
</cp:coreProperties>
</file>