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15" windowWidth="21015" windowHeight="7365"/>
  </bookViews>
  <sheets>
    <sheet name="Лист2" sheetId="9" r:id="rId1"/>
    <sheet name="Лист3" sheetId="10" r:id="rId2"/>
  </sheets>
  <calcPr calcId="124519"/>
</workbook>
</file>

<file path=xl/calcChain.xml><?xml version="1.0" encoding="utf-8"?>
<calcChain xmlns="http://schemas.openxmlformats.org/spreadsheetml/2006/main">
  <c r="G7" i="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6"/>
  <c r="G42" l="1"/>
</calcChain>
</file>

<file path=xl/sharedStrings.xml><?xml version="1.0" encoding="utf-8"?>
<sst xmlns="http://schemas.openxmlformats.org/spreadsheetml/2006/main" count="117" uniqueCount="83">
  <si>
    <t>флакон</t>
  </si>
  <si>
    <t>таблетка</t>
  </si>
  <si>
    <t>таблетка, 250 мг</t>
  </si>
  <si>
    <t>ампула</t>
  </si>
  <si>
    <t>Амброксол</t>
  </si>
  <si>
    <t>капсула</t>
  </si>
  <si>
    <t>пакет</t>
  </si>
  <si>
    <t>Натрия тиосульфат</t>
  </si>
  <si>
    <t>Омепразол</t>
  </si>
  <si>
    <t>Пантопразол</t>
  </si>
  <si>
    <t>туба</t>
  </si>
  <si>
    <t>таблетка 100 мг</t>
  </si>
  <si>
    <t>таблетка 50 мг</t>
  </si>
  <si>
    <t>раствор 7,5 мг/мл 40 мл</t>
  </si>
  <si>
    <t>раствор для приема внутрь и ингаляций 15 мг/2мл 100 мл</t>
  </si>
  <si>
    <t>раствор для приема внутрь и ингаляций 7,5 мг/мл 100 мл</t>
  </si>
  <si>
    <t>раствор для инъекций 5 % 1 мл</t>
  </si>
  <si>
    <t>Винкристин</t>
  </si>
  <si>
    <t>раствор для внутривенного введения 0,5 мг/мл, 2 мл</t>
  </si>
  <si>
    <t>Декспантенол</t>
  </si>
  <si>
    <t>аэрозоль для наружного применения 58,5 г</t>
  </si>
  <si>
    <t>крем 5 % 30 г</t>
  </si>
  <si>
    <t>крем для наружного применения 5 % 100 г</t>
  </si>
  <si>
    <t>таблетка 10 мг</t>
  </si>
  <si>
    <t>Кальция глюконат</t>
  </si>
  <si>
    <t>раствор для инъекций 10 %, 5 мл</t>
  </si>
  <si>
    <t>раствор для инъекций 1 %</t>
  </si>
  <si>
    <t>раствор для инфузий, 500 мл</t>
  </si>
  <si>
    <t>Левокарнитин</t>
  </si>
  <si>
    <t>раствор для приема внутрь 1 г/10 мл 10 мл</t>
  </si>
  <si>
    <t>Магния гидроксид, алюминия гидроксид</t>
  </si>
  <si>
    <t>суспензия для приема внутрь 15 мл</t>
  </si>
  <si>
    <t>Месна</t>
  </si>
  <si>
    <t>раствор для инъекций во флаконе 100 мг/мл 10 мл</t>
  </si>
  <si>
    <t>Натрия оксибат</t>
  </si>
  <si>
    <t>раствор для инъекций 200 мг/мл 10 мл</t>
  </si>
  <si>
    <t>раствор для инъекций 30 % 5 мл</t>
  </si>
  <si>
    <t>Нистатин</t>
  </si>
  <si>
    <t>таблетка 500000 ЕД</t>
  </si>
  <si>
    <t>Нитрофурантоин</t>
  </si>
  <si>
    <t>порошок лиофилизированный для приготовления раствора для инъекций 40 мг</t>
  </si>
  <si>
    <t>порошок для приготовления раствора для инъекций 40 мг</t>
  </si>
  <si>
    <t>Симетикон</t>
  </si>
  <si>
    <t>капсула 40 мг</t>
  </si>
  <si>
    <t>суспензия 50 мл</t>
  </si>
  <si>
    <t>Тиамин</t>
  </si>
  <si>
    <t>Тобрамицин</t>
  </si>
  <si>
    <t>капли глазные 0,3 % 5 мл</t>
  </si>
  <si>
    <t>Тобрамицин, дексаметазон</t>
  </si>
  <si>
    <t>капли глазные 5 мл</t>
  </si>
  <si>
    <t>мазь офтальмологическая по 3,5г</t>
  </si>
  <si>
    <t>Топотекан</t>
  </si>
  <si>
    <t>Транексамовая кислота</t>
  </si>
  <si>
    <t>Тримеперидин</t>
  </si>
  <si>
    <t>Фенобарбитал</t>
  </si>
  <si>
    <t>Фентанил</t>
  </si>
  <si>
    <t>раствор для инъекций 0,005 % 2 мл</t>
  </si>
  <si>
    <t>Хлоргексидин</t>
  </si>
  <si>
    <t>раствор 0,05 % 100 мл</t>
  </si>
  <si>
    <t>Цефоперазон</t>
  </si>
  <si>
    <t>Этанол</t>
  </si>
  <si>
    <t>раствор 70 % 50 мл</t>
  </si>
  <si>
    <t>амп</t>
  </si>
  <si>
    <t>табл</t>
  </si>
  <si>
    <t>Комплекс аминокислот для парентерального питания не менее 14 аминокислот 4% или 5%(амин.пл)</t>
  </si>
  <si>
    <t xml:space="preserve">Морфин </t>
  </si>
  <si>
    <t xml:space="preserve">Вориканазол </t>
  </si>
  <si>
    <t>таблетки 50 мг;</t>
  </si>
  <si>
    <t>раствор для инъекции 2%</t>
  </si>
  <si>
    <t xml:space="preserve">Диазепам </t>
  </si>
  <si>
    <t>раствор для инъекции 5мг/мл</t>
  </si>
  <si>
    <t>порошок для приготовления р-ра для ин 1000 мг</t>
  </si>
  <si>
    <t>лиофилизат  4 мг</t>
  </si>
  <si>
    <t>Пропранолол (анаприлин)</t>
  </si>
  <si>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</si>
  <si>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</si>
  <si>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</si>
  <si>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</si>
  <si>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</si>
  <si>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</si>
  <si>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</si>
  <si>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Лекарственные средства*</t>
  </si>
  <si>
    <t>* Торговые наименования лекарственных средств должны быть зарегистрированны, входить в приказ №622 "Казахстанский национальный формуляр" или иметь заключение (разрешительный документ) на разовый ввоз без регистрации на территорию РК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</si>
</sst>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</numFmts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164" fontId="6" fillId="0" borderId="0" applyBorder="0" applyProtection="0"/>
    <xf numFmtId="0" fontId="8" fillId="0" borderId="0"/>
    <xf numFmtId="165" fontId="8" fillId="0" borderId="0" applyBorder="0" applyProtection="0"/>
    <xf numFmtId="0" fontId="7" fillId="0" borderId="0"/>
    <xf numFmtId="166" fontId="8" fillId="0" borderId="0" applyBorder="0" applyProtection="0"/>
    <xf numFmtId="0" fontId="9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11" applyFont="1"/>
    <xf numFmtId="43" fontId="1" fillId="0" borderId="1" xfId="11" applyFont="1" applyFill="1" applyBorder="1" applyAlignment="1">
      <alignment horizontal="right" vertical="top" wrapText="1"/>
    </xf>
    <xf numFmtId="43" fontId="5" fillId="0" borderId="1" xfId="11" applyFont="1" applyFill="1" applyBorder="1"/>
    <xf numFmtId="43" fontId="5" fillId="0" borderId="1" xfId="11" applyFont="1" applyFill="1" applyBorder="1" applyAlignment="1">
      <alignment wrapText="1"/>
    </xf>
    <xf numFmtId="0" fontId="10" fillId="0" borderId="0" xfId="0" applyFont="1" applyFill="1"/>
    <xf numFmtId="0" fontId="11" fillId="0" borderId="0" xfId="0" applyFont="1" applyFill="1"/>
    <xf numFmtId="43" fontId="10" fillId="0" borderId="0" xfId="11" applyFont="1" applyFill="1" applyAlignment="1">
      <alignment vertical="top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3" fontId="12" fillId="0" borderId="1" xfId="1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E44" sqref="E44"/>
    </sheetView>
  </sheetViews>
  <sheetFormatPr defaultRowHeight="15"/>
  <cols>
    <col min="1" max="1" width="7.7109375" style="8" customWidth="1"/>
    <col min="2" max="2" width="21.42578125" customWidth="1"/>
    <col min="3" max="3" width="41.42578125" style="1" customWidth="1"/>
    <col min="4" max="4" width="14.85546875" customWidth="1"/>
    <col min="5" max="5" width="13.5703125" customWidth="1"/>
    <col min="6" max="6" width="15.28515625" style="10" customWidth="1"/>
    <col min="7" max="7" width="23.5703125" style="10" customWidth="1"/>
  </cols>
  <sheetData>
    <row r="1" spans="1:7" ht="21">
      <c r="C1" s="23" t="s">
        <v>81</v>
      </c>
    </row>
    <row r="2" spans="1:7" s="14" customFormat="1">
      <c r="B2" s="15"/>
      <c r="G2" s="16"/>
    </row>
    <row r="3" spans="1:7" s="14" customFormat="1" ht="36.75" customHeight="1">
      <c r="B3" s="24" t="s">
        <v>82</v>
      </c>
      <c r="C3" s="24"/>
      <c r="D3" s="24"/>
      <c r="E3" s="24"/>
      <c r="F3" s="24"/>
      <c r="G3" s="24"/>
    </row>
    <row r="4" spans="1:7" s="14" customFormat="1" ht="12.75">
      <c r="G4" s="16"/>
    </row>
    <row r="5" spans="1:7" s="14" customFormat="1" ht="30" customHeight="1">
      <c r="A5" s="17" t="s">
        <v>74</v>
      </c>
      <c r="B5" s="18" t="s">
        <v>75</v>
      </c>
      <c r="C5" s="19" t="s">
        <v>76</v>
      </c>
      <c r="D5" s="20" t="s">
        <v>77</v>
      </c>
      <c r="E5" s="21" t="s">
        <v>78</v>
      </c>
      <c r="F5" s="22" t="s">
        <v>79</v>
      </c>
      <c r="G5" s="22" t="s">
        <v>80</v>
      </c>
    </row>
    <row r="6" spans="1:7">
      <c r="A6" s="9">
        <v>1</v>
      </c>
      <c r="B6" s="3" t="s">
        <v>4</v>
      </c>
      <c r="C6" s="3" t="s">
        <v>13</v>
      </c>
      <c r="D6" s="2" t="s">
        <v>0</v>
      </c>
      <c r="E6" s="2">
        <v>700</v>
      </c>
      <c r="F6" s="11">
        <v>363.05</v>
      </c>
      <c r="G6" s="11">
        <f>F6*E6</f>
        <v>254135</v>
      </c>
    </row>
    <row r="7" spans="1:7" ht="25.5">
      <c r="A7" s="9">
        <v>2</v>
      </c>
      <c r="B7" s="3" t="s">
        <v>4</v>
      </c>
      <c r="C7" s="3" t="s">
        <v>14</v>
      </c>
      <c r="D7" s="2" t="s">
        <v>0</v>
      </c>
      <c r="E7" s="2">
        <v>500</v>
      </c>
      <c r="F7" s="11">
        <v>1361.17</v>
      </c>
      <c r="G7" s="11">
        <f t="shared" ref="G7:G41" si="0">F7*E7</f>
        <v>680585</v>
      </c>
    </row>
    <row r="8" spans="1:7" ht="25.5">
      <c r="A8" s="9">
        <v>3</v>
      </c>
      <c r="B8" s="3" t="s">
        <v>4</v>
      </c>
      <c r="C8" s="3" t="s">
        <v>15</v>
      </c>
      <c r="D8" s="2" t="s">
        <v>0</v>
      </c>
      <c r="E8" s="2">
        <v>1000</v>
      </c>
      <c r="F8" s="11">
        <v>544.57000000000005</v>
      </c>
      <c r="G8" s="11">
        <f t="shared" si="0"/>
        <v>544570</v>
      </c>
    </row>
    <row r="9" spans="1:7" ht="25.5">
      <c r="A9" s="9">
        <v>4</v>
      </c>
      <c r="B9" s="3" t="s">
        <v>17</v>
      </c>
      <c r="C9" s="3" t="s">
        <v>18</v>
      </c>
      <c r="D9" s="2" t="s">
        <v>0</v>
      </c>
      <c r="E9" s="2">
        <v>3400</v>
      </c>
      <c r="F9" s="11">
        <v>770.34</v>
      </c>
      <c r="G9" s="11">
        <f t="shared" si="0"/>
        <v>2619156</v>
      </c>
    </row>
    <row r="10" spans="1:7">
      <c r="A10" s="9">
        <v>5</v>
      </c>
      <c r="B10" s="3" t="s">
        <v>19</v>
      </c>
      <c r="C10" s="3" t="s">
        <v>20</v>
      </c>
      <c r="D10" s="2" t="s">
        <v>0</v>
      </c>
      <c r="E10" s="2">
        <v>50</v>
      </c>
      <c r="F10" s="11">
        <v>744.09</v>
      </c>
      <c r="G10" s="11">
        <f t="shared" si="0"/>
        <v>37204.5</v>
      </c>
    </row>
    <row r="11" spans="1:7">
      <c r="A11" s="9">
        <v>6</v>
      </c>
      <c r="B11" s="3" t="s">
        <v>19</v>
      </c>
      <c r="C11" s="3" t="s">
        <v>21</v>
      </c>
      <c r="D11" s="2" t="s">
        <v>10</v>
      </c>
      <c r="E11" s="2">
        <v>300</v>
      </c>
      <c r="F11" s="11">
        <v>774.42</v>
      </c>
      <c r="G11" s="11">
        <f t="shared" si="0"/>
        <v>232326</v>
      </c>
    </row>
    <row r="12" spans="1:7">
      <c r="A12" s="9">
        <v>7</v>
      </c>
      <c r="B12" s="3" t="s">
        <v>19</v>
      </c>
      <c r="C12" s="3" t="s">
        <v>22</v>
      </c>
      <c r="D12" s="2" t="s">
        <v>10</v>
      </c>
      <c r="E12" s="2">
        <v>100</v>
      </c>
      <c r="F12" s="11">
        <v>1989.83</v>
      </c>
      <c r="G12" s="11">
        <f t="shared" si="0"/>
        <v>198983</v>
      </c>
    </row>
    <row r="13" spans="1:7">
      <c r="A13" s="9">
        <v>8</v>
      </c>
      <c r="B13" s="3" t="s">
        <v>24</v>
      </c>
      <c r="C13" s="3" t="s">
        <v>25</v>
      </c>
      <c r="D13" s="2" t="s">
        <v>3</v>
      </c>
      <c r="E13" s="2">
        <v>11000</v>
      </c>
      <c r="F13" s="11">
        <v>22.68</v>
      </c>
      <c r="G13" s="11">
        <f t="shared" si="0"/>
        <v>249480</v>
      </c>
    </row>
    <row r="14" spans="1:7" ht="63.75">
      <c r="A14" s="9">
        <v>9</v>
      </c>
      <c r="B14" s="3" t="s">
        <v>64</v>
      </c>
      <c r="C14" s="3" t="s">
        <v>27</v>
      </c>
      <c r="D14" s="2" t="s">
        <v>0</v>
      </c>
      <c r="E14" s="2">
        <v>600</v>
      </c>
      <c r="F14" s="11">
        <v>643.19000000000005</v>
      </c>
      <c r="G14" s="11">
        <f t="shared" si="0"/>
        <v>385914.00000000006</v>
      </c>
    </row>
    <row r="15" spans="1:7">
      <c r="A15" s="9">
        <v>10</v>
      </c>
      <c r="B15" s="3" t="s">
        <v>28</v>
      </c>
      <c r="C15" s="3" t="s">
        <v>29</v>
      </c>
      <c r="D15" s="2" t="s">
        <v>0</v>
      </c>
      <c r="E15" s="2">
        <v>5000</v>
      </c>
      <c r="F15" s="11">
        <v>365.48</v>
      </c>
      <c r="G15" s="11">
        <f t="shared" si="0"/>
        <v>1827400</v>
      </c>
    </row>
    <row r="16" spans="1:7" ht="25.5">
      <c r="A16" s="9">
        <v>11</v>
      </c>
      <c r="B16" s="3" t="s">
        <v>30</v>
      </c>
      <c r="C16" s="3" t="s">
        <v>31</v>
      </c>
      <c r="D16" s="2" t="s">
        <v>6</v>
      </c>
      <c r="E16" s="2">
        <v>600</v>
      </c>
      <c r="F16" s="11">
        <v>64.150000000000006</v>
      </c>
      <c r="G16" s="11">
        <f t="shared" si="0"/>
        <v>38490</v>
      </c>
    </row>
    <row r="17" spans="1:7" ht="25.5">
      <c r="A17" s="9">
        <v>12</v>
      </c>
      <c r="B17" s="3" t="s">
        <v>32</v>
      </c>
      <c r="C17" s="3" t="s">
        <v>33</v>
      </c>
      <c r="D17" s="2" t="s">
        <v>0</v>
      </c>
      <c r="E17" s="2">
        <v>200</v>
      </c>
      <c r="F17" s="11">
        <v>1239.29</v>
      </c>
      <c r="G17" s="11">
        <f t="shared" si="0"/>
        <v>247858</v>
      </c>
    </row>
    <row r="18" spans="1:7">
      <c r="A18" s="9">
        <v>13</v>
      </c>
      <c r="B18" s="3" t="s">
        <v>34</v>
      </c>
      <c r="C18" s="3" t="s">
        <v>35</v>
      </c>
      <c r="D18" s="2" t="s">
        <v>3</v>
      </c>
      <c r="E18" s="2">
        <v>2000</v>
      </c>
      <c r="F18" s="11">
        <v>137.52000000000001</v>
      </c>
      <c r="G18" s="11">
        <f t="shared" si="0"/>
        <v>275040</v>
      </c>
    </row>
    <row r="19" spans="1:7">
      <c r="A19" s="9">
        <v>14</v>
      </c>
      <c r="B19" s="3" t="s">
        <v>7</v>
      </c>
      <c r="C19" s="3" t="s">
        <v>36</v>
      </c>
      <c r="D19" s="2" t="s">
        <v>3</v>
      </c>
      <c r="E19" s="2">
        <v>100</v>
      </c>
      <c r="F19" s="11">
        <v>55.37</v>
      </c>
      <c r="G19" s="11">
        <f t="shared" si="0"/>
        <v>5537</v>
      </c>
    </row>
    <row r="20" spans="1:7">
      <c r="A20" s="9">
        <v>15</v>
      </c>
      <c r="B20" s="3" t="s">
        <v>37</v>
      </c>
      <c r="C20" s="3" t="s">
        <v>38</v>
      </c>
      <c r="D20" s="2" t="s">
        <v>1</v>
      </c>
      <c r="E20" s="2">
        <v>3000</v>
      </c>
      <c r="F20" s="11">
        <v>10.220000000000001</v>
      </c>
      <c r="G20" s="11">
        <f t="shared" si="0"/>
        <v>30660.000000000004</v>
      </c>
    </row>
    <row r="21" spans="1:7">
      <c r="A21" s="9">
        <v>16</v>
      </c>
      <c r="B21" s="3" t="s">
        <v>39</v>
      </c>
      <c r="C21" s="3" t="s">
        <v>12</v>
      </c>
      <c r="D21" s="2" t="s">
        <v>1</v>
      </c>
      <c r="E21" s="2">
        <v>2500</v>
      </c>
      <c r="F21" s="11">
        <v>1.32</v>
      </c>
      <c r="G21" s="11">
        <f t="shared" si="0"/>
        <v>3300</v>
      </c>
    </row>
    <row r="22" spans="1:7" ht="25.5">
      <c r="A22" s="9">
        <v>17</v>
      </c>
      <c r="B22" s="3" t="s">
        <v>8</v>
      </c>
      <c r="C22" s="3" t="s">
        <v>40</v>
      </c>
      <c r="D22" s="2" t="s">
        <v>0</v>
      </c>
      <c r="E22" s="2">
        <v>2000</v>
      </c>
      <c r="F22" s="11">
        <v>105.39</v>
      </c>
      <c r="G22" s="11">
        <f t="shared" si="0"/>
        <v>210780</v>
      </c>
    </row>
    <row r="23" spans="1:7" ht="25.5">
      <c r="A23" s="9">
        <v>18</v>
      </c>
      <c r="B23" s="3" t="s">
        <v>9</v>
      </c>
      <c r="C23" s="3" t="s">
        <v>41</v>
      </c>
      <c r="D23" s="2" t="s">
        <v>0</v>
      </c>
      <c r="E23" s="2">
        <v>700</v>
      </c>
      <c r="F23" s="11">
        <v>280.38</v>
      </c>
      <c r="G23" s="11">
        <f t="shared" si="0"/>
        <v>196266</v>
      </c>
    </row>
    <row r="24" spans="1:7" ht="25.5">
      <c r="A24" s="9">
        <v>19</v>
      </c>
      <c r="B24" s="3" t="s">
        <v>73</v>
      </c>
      <c r="C24" s="3" t="s">
        <v>23</v>
      </c>
      <c r="D24" s="2" t="s">
        <v>1</v>
      </c>
      <c r="E24" s="2">
        <v>170</v>
      </c>
      <c r="F24" s="11">
        <v>0.89</v>
      </c>
      <c r="G24" s="11">
        <f t="shared" si="0"/>
        <v>151.30000000000001</v>
      </c>
    </row>
    <row r="25" spans="1:7">
      <c r="A25" s="9">
        <v>20</v>
      </c>
      <c r="B25" s="3" t="s">
        <v>42</v>
      </c>
      <c r="C25" s="3" t="s">
        <v>43</v>
      </c>
      <c r="D25" s="2" t="s">
        <v>5</v>
      </c>
      <c r="E25" s="2">
        <v>700</v>
      </c>
      <c r="F25" s="11">
        <v>24.24</v>
      </c>
      <c r="G25" s="11">
        <f t="shared" si="0"/>
        <v>16968</v>
      </c>
    </row>
    <row r="26" spans="1:7">
      <c r="A26" s="9">
        <v>21</v>
      </c>
      <c r="B26" s="3" t="s">
        <v>42</v>
      </c>
      <c r="C26" s="3" t="s">
        <v>44</v>
      </c>
      <c r="D26" s="2" t="s">
        <v>0</v>
      </c>
      <c r="E26" s="2">
        <v>400</v>
      </c>
      <c r="F26" s="11">
        <v>1421.37</v>
      </c>
      <c r="G26" s="11">
        <f t="shared" si="0"/>
        <v>568548</v>
      </c>
    </row>
    <row r="27" spans="1:7">
      <c r="A27" s="9">
        <v>22</v>
      </c>
      <c r="B27" s="3" t="s">
        <v>45</v>
      </c>
      <c r="C27" s="3" t="s">
        <v>16</v>
      </c>
      <c r="D27" s="2" t="s">
        <v>3</v>
      </c>
      <c r="E27" s="2">
        <v>1900</v>
      </c>
      <c r="F27" s="11">
        <v>10.98</v>
      </c>
      <c r="G27" s="11">
        <f t="shared" si="0"/>
        <v>20862</v>
      </c>
    </row>
    <row r="28" spans="1:7">
      <c r="A28" s="9">
        <v>23</v>
      </c>
      <c r="B28" s="3" t="s">
        <v>46</v>
      </c>
      <c r="C28" s="3" t="s">
        <v>47</v>
      </c>
      <c r="D28" s="2" t="s">
        <v>0</v>
      </c>
      <c r="E28" s="2">
        <v>200</v>
      </c>
      <c r="F28" s="11">
        <v>554.55999999999995</v>
      </c>
      <c r="G28" s="11">
        <f t="shared" si="0"/>
        <v>110911.99999999999</v>
      </c>
    </row>
    <row r="29" spans="1:7" ht="25.5">
      <c r="A29" s="9">
        <v>24</v>
      </c>
      <c r="B29" s="3" t="s">
        <v>48</v>
      </c>
      <c r="C29" s="3" t="s">
        <v>49</v>
      </c>
      <c r="D29" s="2" t="s">
        <v>0</v>
      </c>
      <c r="E29" s="2">
        <v>80</v>
      </c>
      <c r="F29" s="11">
        <v>221.04</v>
      </c>
      <c r="G29" s="11">
        <f t="shared" si="0"/>
        <v>17683.2</v>
      </c>
    </row>
    <row r="30" spans="1:7" ht="25.5">
      <c r="A30" s="9">
        <v>25</v>
      </c>
      <c r="B30" s="3" t="s">
        <v>48</v>
      </c>
      <c r="C30" s="3" t="s">
        <v>50</v>
      </c>
      <c r="D30" s="2" t="s">
        <v>10</v>
      </c>
      <c r="E30" s="2">
        <v>10</v>
      </c>
      <c r="F30" s="11">
        <v>934.2</v>
      </c>
      <c r="G30" s="11">
        <f t="shared" si="0"/>
        <v>9342</v>
      </c>
    </row>
    <row r="31" spans="1:7">
      <c r="A31" s="9">
        <v>26</v>
      </c>
      <c r="B31" s="3" t="s">
        <v>51</v>
      </c>
      <c r="C31" s="3" t="s">
        <v>72</v>
      </c>
      <c r="D31" s="2" t="s">
        <v>0</v>
      </c>
      <c r="E31" s="2">
        <v>30</v>
      </c>
      <c r="F31" s="11">
        <v>37246.9</v>
      </c>
      <c r="G31" s="11">
        <f t="shared" si="0"/>
        <v>1117407</v>
      </c>
    </row>
    <row r="32" spans="1:7" ht="25.5">
      <c r="A32" s="9">
        <v>27</v>
      </c>
      <c r="B32" s="3" t="s">
        <v>52</v>
      </c>
      <c r="C32" s="3" t="s">
        <v>2</v>
      </c>
      <c r="D32" s="2" t="s">
        <v>1</v>
      </c>
      <c r="E32" s="2">
        <v>2000</v>
      </c>
      <c r="F32" s="11">
        <v>32.74</v>
      </c>
      <c r="G32" s="11">
        <f t="shared" si="0"/>
        <v>65480.000000000007</v>
      </c>
    </row>
    <row r="33" spans="1:7">
      <c r="A33" s="9">
        <v>28</v>
      </c>
      <c r="B33" s="3" t="s">
        <v>54</v>
      </c>
      <c r="C33" s="3" t="s">
        <v>11</v>
      </c>
      <c r="D33" s="2" t="s">
        <v>1</v>
      </c>
      <c r="E33" s="2">
        <v>60</v>
      </c>
      <c r="F33" s="11">
        <v>7.93</v>
      </c>
      <c r="G33" s="11">
        <f t="shared" si="0"/>
        <v>475.79999999999995</v>
      </c>
    </row>
    <row r="34" spans="1:7">
      <c r="A34" s="9">
        <v>29</v>
      </c>
      <c r="B34" s="3" t="s">
        <v>55</v>
      </c>
      <c r="C34" s="3" t="s">
        <v>56</v>
      </c>
      <c r="D34" s="2" t="s">
        <v>3</v>
      </c>
      <c r="E34" s="2">
        <v>3000</v>
      </c>
      <c r="F34" s="11">
        <v>95.65</v>
      </c>
      <c r="G34" s="11">
        <f t="shared" si="0"/>
        <v>286950</v>
      </c>
    </row>
    <row r="35" spans="1:7">
      <c r="A35" s="9">
        <v>30</v>
      </c>
      <c r="B35" s="3" t="s">
        <v>57</v>
      </c>
      <c r="C35" s="3" t="s">
        <v>58</v>
      </c>
      <c r="D35" s="2" t="s">
        <v>0</v>
      </c>
      <c r="E35" s="2">
        <v>1400</v>
      </c>
      <c r="F35" s="11">
        <v>66.28</v>
      </c>
      <c r="G35" s="11">
        <f t="shared" si="0"/>
        <v>92792</v>
      </c>
    </row>
    <row r="36" spans="1:7" ht="25.5">
      <c r="A36" s="9">
        <v>31</v>
      </c>
      <c r="B36" s="3" t="s">
        <v>59</v>
      </c>
      <c r="C36" s="3" t="s">
        <v>71</v>
      </c>
      <c r="D36" s="2" t="s">
        <v>0</v>
      </c>
      <c r="E36" s="2">
        <v>1000</v>
      </c>
      <c r="F36" s="11">
        <v>206.55</v>
      </c>
      <c r="G36" s="11">
        <f t="shared" si="0"/>
        <v>206550</v>
      </c>
    </row>
    <row r="37" spans="1:7">
      <c r="A37" s="9">
        <v>32</v>
      </c>
      <c r="B37" s="3" t="s">
        <v>60</v>
      </c>
      <c r="C37" s="3" t="s">
        <v>61</v>
      </c>
      <c r="D37" s="2" t="s">
        <v>0</v>
      </c>
      <c r="E37" s="2">
        <v>2000</v>
      </c>
      <c r="F37" s="11">
        <v>53.19</v>
      </c>
      <c r="G37" s="11">
        <f t="shared" si="0"/>
        <v>106380</v>
      </c>
    </row>
    <row r="38" spans="1:7">
      <c r="A38" s="9">
        <v>33</v>
      </c>
      <c r="B38" s="4" t="s">
        <v>53</v>
      </c>
      <c r="C38" s="4" t="s">
        <v>68</v>
      </c>
      <c r="D38" s="5" t="s">
        <v>62</v>
      </c>
      <c r="E38" s="5">
        <v>3000</v>
      </c>
      <c r="F38" s="12">
        <v>119.75</v>
      </c>
      <c r="G38" s="11">
        <f t="shared" si="0"/>
        <v>359250</v>
      </c>
    </row>
    <row r="39" spans="1:7">
      <c r="A39" s="9">
        <v>34</v>
      </c>
      <c r="B39" s="4" t="s">
        <v>69</v>
      </c>
      <c r="C39" s="4" t="s">
        <v>70</v>
      </c>
      <c r="D39" s="5" t="s">
        <v>62</v>
      </c>
      <c r="E39" s="5">
        <v>2000</v>
      </c>
      <c r="F39" s="12">
        <v>84</v>
      </c>
      <c r="G39" s="11">
        <f t="shared" si="0"/>
        <v>168000</v>
      </c>
    </row>
    <row r="40" spans="1:7">
      <c r="A40" s="9">
        <v>35</v>
      </c>
      <c r="B40" s="4" t="s">
        <v>65</v>
      </c>
      <c r="C40" s="4" t="s">
        <v>26</v>
      </c>
      <c r="D40" s="6" t="s">
        <v>3</v>
      </c>
      <c r="E40" s="6">
        <v>750</v>
      </c>
      <c r="F40" s="13">
        <v>85.82</v>
      </c>
      <c r="G40" s="11">
        <f t="shared" si="0"/>
        <v>64364.999999999993</v>
      </c>
    </row>
    <row r="41" spans="1:7">
      <c r="A41" s="9">
        <v>36</v>
      </c>
      <c r="B41" s="7" t="s">
        <v>66</v>
      </c>
      <c r="C41" s="7" t="s">
        <v>67</v>
      </c>
      <c r="D41" s="5" t="s">
        <v>63</v>
      </c>
      <c r="E41" s="5">
        <v>200</v>
      </c>
      <c r="F41" s="12">
        <v>4226</v>
      </c>
      <c r="G41" s="11">
        <f t="shared" si="0"/>
        <v>845200</v>
      </c>
    </row>
    <row r="42" spans="1:7">
      <c r="G42" s="10">
        <f>SUM(G6:G41)</f>
        <v>12095000.800000001</v>
      </c>
    </row>
  </sheetData>
  <mergeCells count="1"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2019-01-25T03:07:19Z</cp:lastPrinted>
  <dcterms:created xsi:type="dcterms:W3CDTF">2018-09-04T05:48:15Z</dcterms:created>
  <dcterms:modified xsi:type="dcterms:W3CDTF">2019-01-31T06:38:06Z</dcterms:modified>
</cp:coreProperties>
</file>