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8800" windowHeight="12525"/>
  </bookViews>
  <sheets>
    <sheet name="Лист3" sheetId="10" r:id="rId1"/>
  </sheets>
  <definedNames>
    <definedName name="_xlnm._FilterDatabase" localSheetId="0" hidden="1">Лист3!$A$3:$F$30</definedName>
  </definedNames>
  <calcPr calcId="145621" refMode="R1C1"/>
</workbook>
</file>

<file path=xl/calcChain.xml><?xml version="1.0" encoding="utf-8"?>
<calcChain xmlns="http://schemas.openxmlformats.org/spreadsheetml/2006/main">
  <c r="F31" i="10" l="1"/>
  <c r="F30" i="10" l="1"/>
  <c r="F29" i="10"/>
  <c r="F28" i="10" l="1"/>
  <c r="F27" i="10"/>
  <c r="F26" i="10"/>
  <c r="F25" i="10" l="1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</calcChain>
</file>

<file path=xl/sharedStrings.xml><?xml version="1.0" encoding="utf-8"?>
<sst xmlns="http://schemas.openxmlformats.org/spreadsheetml/2006/main" count="61" uniqueCount="60">
  <si>
    <t>№</t>
  </si>
  <si>
    <t>Наименование</t>
  </si>
  <si>
    <t>Миконазол</t>
  </si>
  <si>
    <t xml:space="preserve">оральная гель 2%, 20 гр </t>
  </si>
  <si>
    <t>Симетикон</t>
  </si>
  <si>
    <t>Суспензия оральная, 50 мг/мл</t>
  </si>
  <si>
    <t>Сульфаметоксазол и Триметоприм</t>
  </si>
  <si>
    <t>Суспензия для перорального применения 240мг/5мл,80мл</t>
  </si>
  <si>
    <t>Вориконазол</t>
  </si>
  <si>
    <t>таблетки, покрытые пле- ночной оболочкой 50 мг</t>
  </si>
  <si>
    <t>Ацикловир</t>
  </si>
  <si>
    <t>порошок для приготовления раствора для инфузий 500 мг</t>
  </si>
  <si>
    <t>Порошок для приготовления раствора для инфузий 250гр</t>
  </si>
  <si>
    <t>Иммуноглобулин против цитомегаловируса</t>
  </si>
  <si>
    <t>раствор для в/в 1000 ЕД\10 мл</t>
  </si>
  <si>
    <t>Этанерцепт</t>
  </si>
  <si>
    <t xml:space="preserve">раствор для инъекций в предварительно наполненных шприц-ручках, 50 мг </t>
  </si>
  <si>
    <t>Колекальциферол</t>
  </si>
  <si>
    <t>капли для приема внутрь, 2800МЕ/мл, 15 мл</t>
  </si>
  <si>
    <t>Надропарин кальция</t>
  </si>
  <si>
    <t>раствор для инъекций 2850МЕ анти-Ха / 0,3мл</t>
  </si>
  <si>
    <t>Фитоменадион</t>
  </si>
  <si>
    <t>раствор в/м 10 мг/мл</t>
  </si>
  <si>
    <t xml:space="preserve">Гипертонические растворы </t>
  </si>
  <si>
    <t xml:space="preserve">раствор для перитонеального диализа 1,36% по 2000 мл </t>
  </si>
  <si>
    <t>Физионил</t>
  </si>
  <si>
    <t xml:space="preserve">раствор для перитонеального диализа с глюкозой 2,27% 2000 мл </t>
  </si>
  <si>
    <t xml:space="preserve">Ацикловир </t>
  </si>
  <si>
    <t>мазь/крем 5 % 5 мг</t>
  </si>
  <si>
    <t>Дексаметазон</t>
  </si>
  <si>
    <t>Левотироксин натрия</t>
  </si>
  <si>
    <t>таблетки 50 мкг</t>
  </si>
  <si>
    <t xml:space="preserve">Цефтриаксон </t>
  </si>
  <si>
    <t>порошок для приготовления раствора для инъекций 250 мг</t>
  </si>
  <si>
    <t xml:space="preserve">глазные капли 0,3% 5 мл </t>
  </si>
  <si>
    <t>глазные капли 5мл (суспензия) 0,1%</t>
  </si>
  <si>
    <t>Дексаметазон и Тобрамицин</t>
  </si>
  <si>
    <t>мазь глазная 0,3% 3,5гр</t>
  </si>
  <si>
    <t xml:space="preserve">Глазные капли 2,5% 5 мл </t>
  </si>
  <si>
    <t>Бриллиантовый зеленый</t>
  </si>
  <si>
    <t>раствор 1% 20мл</t>
  </si>
  <si>
    <t xml:space="preserve">порошок для приготовления раствора для инъекций  2 г </t>
  </si>
  <si>
    <t>Характеристика, лекарственная форма</t>
  </si>
  <si>
    <t>Количество</t>
  </si>
  <si>
    <t>Цена</t>
  </si>
  <si>
    <t>Сумма</t>
  </si>
  <si>
    <t>Ципрофлоксацин</t>
  </si>
  <si>
    <t>Фенилэфрин</t>
  </si>
  <si>
    <t>Цефоперазон и ингибитор бета-лактамазы</t>
  </si>
  <si>
    <t>Лекарственные средства</t>
  </si>
  <si>
    <t>Атропин сульфат</t>
  </si>
  <si>
    <t>раствор для инъекций 1мг/мл</t>
  </si>
  <si>
    <t xml:space="preserve">эмульсия жировая для инфузий 20 % по 100 мл </t>
  </si>
  <si>
    <t>Физионил 40 с глюкозой</t>
  </si>
  <si>
    <t>раствор для перитонеаль- ного диализа с глюкозой 1,36% 2000 мл</t>
  </si>
  <si>
    <t>Глюкоза безводная, натрия хлорид, калия хлорид, натрия цитрат</t>
  </si>
  <si>
    <t>порошок для приготовления раствора для приема внутрь, 18,9 г</t>
  </si>
  <si>
    <t>Жировые эмульсии</t>
  </si>
  <si>
    <t>Электролиты</t>
  </si>
  <si>
    <t>раствор для инфузий  500мл , 
1000 мл раствора содержат активные вещества: натрия хлорид - 6.7990 г, калия хлорид - 0.2984 г, кальция хлорида дигидрат - 0.3675 г, магния хлорида гексагидрат - 0.2033 г, натрия ацетата тригидрат - 3.2660 г,  кислота яблочная  - 0.6710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</si>
</sst>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_-* #,##0.00,_₽_-;\-* #,##0.00,_₽_-;_-* \-??\ _₽_-;_-@_-"/>
    <numFmt numFmtId="166" formatCode="* #,##0.00,&quot;   &quot;;\-* #,##0.00,&quot;   &quot;;* \-#&quot;    &quot;;@\ "/>
    <numFmt numFmtId="167" formatCode="* #,##0.00&quot;    &quot;;\-* #,##0.00&quot;    &quot;;* \-#&quot;    &quot;;@\ "/>
    <numFmt numFmtId="168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165" fontId="4" fillId="0" borderId="0" applyBorder="0" applyProtection="0"/>
    <xf numFmtId="0" fontId="6" fillId="0" borderId="0"/>
    <xf numFmtId="166" fontId="6" fillId="0" borderId="0" applyBorder="0" applyProtection="0"/>
    <xf numFmtId="0" fontId="5" fillId="0" borderId="0"/>
    <xf numFmtId="167" fontId="6" fillId="0" borderId="0" applyBorder="0" applyProtection="0"/>
    <xf numFmtId="0" fontId="7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64" fontId="9" fillId="0" borderId="1" xfId="11" applyFont="1" applyFill="1" applyBorder="1" applyAlignment="1">
      <alignment vertical="top" wrapText="1"/>
    </xf>
    <xf numFmtId="164" fontId="9" fillId="0" borderId="1" xfId="1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11" applyFont="1" applyBorder="1" applyAlignment="1">
      <alignment vertical="top"/>
    </xf>
    <xf numFmtId="164" fontId="8" fillId="0" borderId="1" xfId="1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center" vertical="top" wrapText="1"/>
    </xf>
    <xf numFmtId="164" fontId="8" fillId="0" borderId="1" xfId="11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1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horizontal="center" vertical="top"/>
    </xf>
    <xf numFmtId="168" fontId="8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1" fontId="8" fillId="0" borderId="0" xfId="0" applyNumberFormat="1" applyFont="1" applyAlignment="1">
      <alignment horizontal="center" vertical="top"/>
    </xf>
    <xf numFmtId="164" fontId="8" fillId="0" borderId="0" xfId="11" applyFont="1" applyAlignment="1">
      <alignment vertical="top"/>
    </xf>
    <xf numFmtId="164" fontId="8" fillId="0" borderId="0" xfId="1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8" fillId="0" borderId="1" xfId="11" applyFont="1" applyBorder="1" applyAlignment="1">
      <alignment horizontal="right" vertical="top"/>
    </xf>
    <xf numFmtId="0" fontId="8" fillId="0" borderId="0" xfId="0" applyFont="1" applyAlignment="1">
      <alignment vertical="top" wrapText="1"/>
    </xf>
    <xf numFmtId="164" fontId="9" fillId="0" borderId="0" xfId="11" applyFont="1" applyAlignment="1">
      <alignment horizontal="right" vertical="top"/>
    </xf>
  </cellXfs>
  <cellStyles count="12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" xfId="11" builtinId="3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H27" sqref="H27"/>
    </sheetView>
  </sheetViews>
  <sheetFormatPr defaultRowHeight="12.75" x14ac:dyDescent="0.2"/>
  <cols>
    <col min="1" max="1" width="6.28515625" style="2" customWidth="1"/>
    <col min="2" max="2" width="26.140625" style="25" customWidth="1"/>
    <col min="3" max="3" width="44" style="32" customWidth="1"/>
    <col min="4" max="4" width="14.7109375" style="27" customWidth="1"/>
    <col min="5" max="5" width="17.5703125" style="28" customWidth="1"/>
    <col min="6" max="6" width="17.28515625" style="29" customWidth="1"/>
    <col min="7" max="16384" width="9.140625" style="3"/>
  </cols>
  <sheetData>
    <row r="1" spans="1:6" x14ac:dyDescent="0.2">
      <c r="B1" s="24"/>
      <c r="C1" s="26" t="s">
        <v>49</v>
      </c>
    </row>
    <row r="2" spans="1:6" x14ac:dyDescent="0.2">
      <c r="B2" s="24"/>
      <c r="C2" s="30"/>
    </row>
    <row r="3" spans="1:6" x14ac:dyDescent="0.2">
      <c r="A3" s="4" t="s">
        <v>0</v>
      </c>
      <c r="B3" s="5" t="s">
        <v>1</v>
      </c>
      <c r="C3" s="5" t="s">
        <v>42</v>
      </c>
      <c r="D3" s="6" t="s">
        <v>43</v>
      </c>
      <c r="E3" s="7" t="s">
        <v>44</v>
      </c>
      <c r="F3" s="8" t="s">
        <v>45</v>
      </c>
    </row>
    <row r="4" spans="1:6" x14ac:dyDescent="0.2">
      <c r="A4" s="9">
        <v>1</v>
      </c>
      <c r="B4" s="10" t="s">
        <v>2</v>
      </c>
      <c r="C4" s="10" t="s">
        <v>3</v>
      </c>
      <c r="D4" s="11">
        <v>100</v>
      </c>
      <c r="E4" s="12">
        <v>486.19</v>
      </c>
      <c r="F4" s="13">
        <f>E4*D4</f>
        <v>48619</v>
      </c>
    </row>
    <row r="5" spans="1:6" x14ac:dyDescent="0.2">
      <c r="A5" s="9">
        <v>2</v>
      </c>
      <c r="B5" s="10" t="s">
        <v>4</v>
      </c>
      <c r="C5" s="14" t="s">
        <v>5</v>
      </c>
      <c r="D5" s="15">
        <v>600</v>
      </c>
      <c r="E5" s="12">
        <v>1421.37</v>
      </c>
      <c r="F5" s="13">
        <f t="shared" ref="F5:F30" si="0">E5*D5</f>
        <v>852821.99999999988</v>
      </c>
    </row>
    <row r="6" spans="1:6" ht="25.5" x14ac:dyDescent="0.2">
      <c r="A6" s="9">
        <v>3</v>
      </c>
      <c r="B6" s="10" t="s">
        <v>6</v>
      </c>
      <c r="C6" s="10" t="s">
        <v>7</v>
      </c>
      <c r="D6" s="11">
        <v>1000</v>
      </c>
      <c r="E6" s="16">
        <v>384.63</v>
      </c>
      <c r="F6" s="13">
        <f t="shared" si="0"/>
        <v>384630</v>
      </c>
    </row>
    <row r="7" spans="1:6" x14ac:dyDescent="0.2">
      <c r="A7" s="9">
        <v>4</v>
      </c>
      <c r="B7" s="17" t="s">
        <v>8</v>
      </c>
      <c r="C7" s="10" t="s">
        <v>9</v>
      </c>
      <c r="D7" s="15">
        <v>200</v>
      </c>
      <c r="E7" s="16">
        <v>2346.7800000000002</v>
      </c>
      <c r="F7" s="13">
        <f t="shared" si="0"/>
        <v>469356.00000000006</v>
      </c>
    </row>
    <row r="8" spans="1:6" ht="25.5" x14ac:dyDescent="0.2">
      <c r="A8" s="9">
        <v>5</v>
      </c>
      <c r="B8" s="18" t="s">
        <v>10</v>
      </c>
      <c r="C8" s="10" t="s">
        <v>11</v>
      </c>
      <c r="D8" s="15">
        <v>145</v>
      </c>
      <c r="E8" s="12">
        <v>3213.82</v>
      </c>
      <c r="F8" s="13">
        <f t="shared" si="0"/>
        <v>466003.9</v>
      </c>
    </row>
    <row r="9" spans="1:6" ht="25.5" x14ac:dyDescent="0.2">
      <c r="A9" s="9">
        <v>6</v>
      </c>
      <c r="B9" s="17" t="s">
        <v>10</v>
      </c>
      <c r="C9" s="10" t="s">
        <v>12</v>
      </c>
      <c r="D9" s="15">
        <v>300</v>
      </c>
      <c r="E9" s="16">
        <v>780.83</v>
      </c>
      <c r="F9" s="13">
        <f t="shared" si="0"/>
        <v>234249</v>
      </c>
    </row>
    <row r="10" spans="1:6" ht="25.5" x14ac:dyDescent="0.2">
      <c r="A10" s="9">
        <v>7</v>
      </c>
      <c r="B10" s="10" t="s">
        <v>13</v>
      </c>
      <c r="C10" s="14" t="s">
        <v>14</v>
      </c>
      <c r="D10" s="15">
        <v>50</v>
      </c>
      <c r="E10" s="16">
        <v>59150.41</v>
      </c>
      <c r="F10" s="13">
        <f t="shared" si="0"/>
        <v>2957520.5</v>
      </c>
    </row>
    <row r="11" spans="1:6" ht="25.5" x14ac:dyDescent="0.2">
      <c r="A11" s="9">
        <v>8</v>
      </c>
      <c r="B11" s="14" t="s">
        <v>15</v>
      </c>
      <c r="C11" s="10" t="s">
        <v>16</v>
      </c>
      <c r="D11" s="15">
        <v>5</v>
      </c>
      <c r="E11" s="16">
        <v>70987.259999999995</v>
      </c>
      <c r="F11" s="13">
        <f t="shared" si="0"/>
        <v>354936.3</v>
      </c>
    </row>
    <row r="12" spans="1:6" x14ac:dyDescent="0.2">
      <c r="A12" s="9">
        <v>9</v>
      </c>
      <c r="B12" s="19" t="s">
        <v>17</v>
      </c>
      <c r="C12" s="10" t="s">
        <v>18</v>
      </c>
      <c r="D12" s="11">
        <v>100</v>
      </c>
      <c r="E12" s="16">
        <v>332.03</v>
      </c>
      <c r="F12" s="13">
        <f t="shared" si="0"/>
        <v>33203</v>
      </c>
    </row>
    <row r="13" spans="1:6" x14ac:dyDescent="0.2">
      <c r="A13" s="9">
        <v>10</v>
      </c>
      <c r="B13" s="19" t="s">
        <v>19</v>
      </c>
      <c r="C13" s="10" t="s">
        <v>20</v>
      </c>
      <c r="D13" s="20">
        <v>15</v>
      </c>
      <c r="E13" s="16">
        <v>1535.91</v>
      </c>
      <c r="F13" s="13">
        <f t="shared" si="0"/>
        <v>23038.65</v>
      </c>
    </row>
    <row r="14" spans="1:6" x14ac:dyDescent="0.2">
      <c r="A14" s="9">
        <v>11</v>
      </c>
      <c r="B14" s="19" t="s">
        <v>21</v>
      </c>
      <c r="C14" s="10" t="s">
        <v>22</v>
      </c>
      <c r="D14" s="11">
        <v>650</v>
      </c>
      <c r="E14" s="16">
        <v>328.16</v>
      </c>
      <c r="F14" s="13">
        <f t="shared" si="0"/>
        <v>213304.00000000003</v>
      </c>
    </row>
    <row r="15" spans="1:6" ht="25.5" x14ac:dyDescent="0.2">
      <c r="A15" s="9">
        <v>12</v>
      </c>
      <c r="B15" s="10" t="s">
        <v>23</v>
      </c>
      <c r="C15" s="10" t="s">
        <v>24</v>
      </c>
      <c r="D15" s="11">
        <v>40</v>
      </c>
      <c r="E15" s="16">
        <v>5757.26</v>
      </c>
      <c r="F15" s="13">
        <f t="shared" si="0"/>
        <v>230290.40000000002</v>
      </c>
    </row>
    <row r="16" spans="1:6" ht="25.5" x14ac:dyDescent="0.2">
      <c r="A16" s="9">
        <v>13</v>
      </c>
      <c r="B16" s="10" t="s">
        <v>25</v>
      </c>
      <c r="C16" s="10" t="s">
        <v>26</v>
      </c>
      <c r="D16" s="11">
        <v>80</v>
      </c>
      <c r="E16" s="16">
        <v>5757.26</v>
      </c>
      <c r="F16" s="13">
        <f t="shared" si="0"/>
        <v>460580.80000000005</v>
      </c>
    </row>
    <row r="17" spans="1:6" x14ac:dyDescent="0.2">
      <c r="A17" s="9">
        <v>14</v>
      </c>
      <c r="B17" s="10" t="s">
        <v>27</v>
      </c>
      <c r="C17" s="10" t="s">
        <v>28</v>
      </c>
      <c r="D17" s="11">
        <v>50</v>
      </c>
      <c r="E17" s="16">
        <v>1380.45</v>
      </c>
      <c r="F17" s="13">
        <f t="shared" si="0"/>
        <v>69022.5</v>
      </c>
    </row>
    <row r="18" spans="1:6" x14ac:dyDescent="0.2">
      <c r="A18" s="9">
        <v>15</v>
      </c>
      <c r="B18" s="10" t="s">
        <v>30</v>
      </c>
      <c r="C18" s="10" t="s">
        <v>31</v>
      </c>
      <c r="D18" s="11">
        <v>60</v>
      </c>
      <c r="E18" s="16">
        <v>6.68</v>
      </c>
      <c r="F18" s="13">
        <f t="shared" si="0"/>
        <v>400.79999999999995</v>
      </c>
    </row>
    <row r="19" spans="1:6" ht="25.5" x14ac:dyDescent="0.2">
      <c r="A19" s="9">
        <v>16</v>
      </c>
      <c r="B19" s="21" t="s">
        <v>32</v>
      </c>
      <c r="C19" s="21" t="s">
        <v>33</v>
      </c>
      <c r="D19" s="11">
        <v>200</v>
      </c>
      <c r="E19" s="16">
        <v>181.75</v>
      </c>
      <c r="F19" s="13">
        <f t="shared" si="0"/>
        <v>36350</v>
      </c>
    </row>
    <row r="20" spans="1:6" x14ac:dyDescent="0.2">
      <c r="A20" s="9">
        <v>17</v>
      </c>
      <c r="B20" s="21" t="s">
        <v>46</v>
      </c>
      <c r="C20" s="21" t="s">
        <v>34</v>
      </c>
      <c r="D20" s="11">
        <v>50</v>
      </c>
      <c r="E20" s="16">
        <v>110.26</v>
      </c>
      <c r="F20" s="13">
        <f t="shared" si="0"/>
        <v>5513</v>
      </c>
    </row>
    <row r="21" spans="1:6" x14ac:dyDescent="0.2">
      <c r="A21" s="9">
        <v>18</v>
      </c>
      <c r="B21" s="21" t="s">
        <v>29</v>
      </c>
      <c r="C21" s="21" t="s">
        <v>35</v>
      </c>
      <c r="D21" s="11">
        <v>150</v>
      </c>
      <c r="E21" s="16">
        <v>169.34</v>
      </c>
      <c r="F21" s="13">
        <f t="shared" si="0"/>
        <v>25401</v>
      </c>
    </row>
    <row r="22" spans="1:6" x14ac:dyDescent="0.2">
      <c r="A22" s="9">
        <v>19</v>
      </c>
      <c r="B22" s="21" t="s">
        <v>36</v>
      </c>
      <c r="C22" s="21" t="s">
        <v>37</v>
      </c>
      <c r="D22" s="11">
        <v>50</v>
      </c>
      <c r="E22" s="16">
        <v>934.2</v>
      </c>
      <c r="F22" s="13">
        <f t="shared" si="0"/>
        <v>46710</v>
      </c>
    </row>
    <row r="23" spans="1:6" x14ac:dyDescent="0.2">
      <c r="A23" s="9">
        <v>20</v>
      </c>
      <c r="B23" s="21" t="s">
        <v>47</v>
      </c>
      <c r="C23" s="21" t="s">
        <v>38</v>
      </c>
      <c r="D23" s="11">
        <v>60</v>
      </c>
      <c r="E23" s="16">
        <v>1113.46</v>
      </c>
      <c r="F23" s="13">
        <f t="shared" si="0"/>
        <v>66807.600000000006</v>
      </c>
    </row>
    <row r="24" spans="1:6" x14ac:dyDescent="0.2">
      <c r="A24" s="9">
        <v>21</v>
      </c>
      <c r="B24" s="21" t="s">
        <v>39</v>
      </c>
      <c r="C24" s="21" t="s">
        <v>40</v>
      </c>
      <c r="D24" s="22">
        <v>200</v>
      </c>
      <c r="E24" s="12">
        <v>42.86</v>
      </c>
      <c r="F24" s="13">
        <f t="shared" si="0"/>
        <v>8572</v>
      </c>
    </row>
    <row r="25" spans="1:6" ht="25.5" x14ac:dyDescent="0.2">
      <c r="A25" s="9">
        <v>22</v>
      </c>
      <c r="B25" s="21" t="s">
        <v>48</v>
      </c>
      <c r="C25" s="21" t="s">
        <v>41</v>
      </c>
      <c r="D25" s="22">
        <v>1000</v>
      </c>
      <c r="E25" s="12">
        <v>1034.58</v>
      </c>
      <c r="F25" s="13">
        <f t="shared" si="0"/>
        <v>1034579.9999999999</v>
      </c>
    </row>
    <row r="26" spans="1:6" x14ac:dyDescent="0.2">
      <c r="A26" s="9">
        <v>23</v>
      </c>
      <c r="B26" s="21" t="s">
        <v>50</v>
      </c>
      <c r="C26" s="21" t="s">
        <v>51</v>
      </c>
      <c r="D26" s="1">
        <v>700</v>
      </c>
      <c r="E26" s="31">
        <v>104.88</v>
      </c>
      <c r="F26" s="13">
        <f t="shared" si="0"/>
        <v>73416</v>
      </c>
    </row>
    <row r="27" spans="1:6" ht="38.25" x14ac:dyDescent="0.2">
      <c r="A27" s="9">
        <v>24</v>
      </c>
      <c r="B27" s="21" t="s">
        <v>55</v>
      </c>
      <c r="C27" s="21" t="s">
        <v>56</v>
      </c>
      <c r="D27" s="9">
        <v>50</v>
      </c>
      <c r="E27" s="19">
        <v>167.22</v>
      </c>
      <c r="F27" s="13">
        <f t="shared" si="0"/>
        <v>8361</v>
      </c>
    </row>
    <row r="28" spans="1:6" x14ac:dyDescent="0.2">
      <c r="A28" s="9">
        <v>25</v>
      </c>
      <c r="B28" s="21" t="s">
        <v>57</v>
      </c>
      <c r="C28" s="21" t="s">
        <v>52</v>
      </c>
      <c r="D28" s="9">
        <v>180</v>
      </c>
      <c r="E28" s="19">
        <v>6692.7</v>
      </c>
      <c r="F28" s="13">
        <f t="shared" si="0"/>
        <v>1204686</v>
      </c>
    </row>
    <row r="29" spans="1:6" ht="89.25" x14ac:dyDescent="0.2">
      <c r="A29" s="9">
        <v>26</v>
      </c>
      <c r="B29" s="19" t="s">
        <v>58</v>
      </c>
      <c r="C29" s="21" t="s">
        <v>59</v>
      </c>
      <c r="D29" s="9">
        <v>100</v>
      </c>
      <c r="E29" s="19">
        <v>462.25</v>
      </c>
      <c r="F29" s="13">
        <f t="shared" si="0"/>
        <v>46225</v>
      </c>
    </row>
    <row r="30" spans="1:6" ht="25.5" x14ac:dyDescent="0.2">
      <c r="A30" s="9">
        <v>27</v>
      </c>
      <c r="B30" s="19" t="s">
        <v>53</v>
      </c>
      <c r="C30" s="21" t="s">
        <v>54</v>
      </c>
      <c r="D30" s="11">
        <v>20</v>
      </c>
      <c r="E30" s="23">
        <v>5757.26</v>
      </c>
      <c r="F30" s="13">
        <f t="shared" si="0"/>
        <v>115145.20000000001</v>
      </c>
    </row>
    <row r="31" spans="1:6" x14ac:dyDescent="0.2">
      <c r="F31" s="33">
        <f>SUM(F4:F30)</f>
        <v>9469743.6499999985</v>
      </c>
    </row>
  </sheetData>
  <autoFilter ref="A3:F30"/>
  <pageMargins left="0.42" right="0.19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2020-01-22T06:20:43Z</cp:lastPrinted>
  <dcterms:created xsi:type="dcterms:W3CDTF">2018-09-04T05:48:15Z</dcterms:created>
  <dcterms:modified xsi:type="dcterms:W3CDTF">2020-01-28T13:21:32Z</dcterms:modified>
</cp:coreProperties>
</file>