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" sheetId="1" r:id="rId1"/>
  </sheets>
  <calcPr calcId="124519"/>
</workbook>
</file>

<file path=xl/calcChain.xml><?xml version="1.0" encoding="utf-8"?>
<calcChain xmlns="http://schemas.openxmlformats.org/spreadsheetml/2006/main">
  <c r="G18" i="1"/>
  <c r="G3"/>
  <c r="G55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4" l="1"/>
  <c r="G5"/>
  <c r="G6"/>
  <c r="G7"/>
  <c r="G8"/>
  <c r="G9"/>
  <c r="G10"/>
  <c r="G11"/>
  <c r="G12"/>
  <c r="G13"/>
  <c r="G14"/>
  <c r="G15"/>
  <c r="G16"/>
</calcChain>
</file>

<file path=xl/sharedStrings.xml><?xml version="1.0" encoding="utf-8"?>
<sst xmlns="http://schemas.openxmlformats.org/spreadsheetml/2006/main" count="162" uniqueCount="117">
  <si>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</si>
  <si>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</si>
  <si>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</si>
  <si>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</si>
  <si>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</si>
  <si>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</si>
  <si>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Медицинские изделия</t>
  </si>
  <si>
    <t xml:space="preserve">фл </t>
  </si>
  <si>
    <t>фл</t>
  </si>
  <si>
    <t>шт</t>
  </si>
  <si>
    <t xml:space="preserve"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
Микропробирка A должна содержать моноклональный реагент анти-A (IgM-антитела мышей, клон BIRMA-1).
Микропробирка B должна содержать моноклональный реагент анти-B (IgM-антитела мышей, клон LB 2).
Микропробирка AB должна содержать моноклональный реагент анти-AB (смесь IgM-антител мышей, клоны BIRMA-1, LB-2).
Микропробирка DVI- должна содержать моноклональный реагент анти-D (IgM-антитела человека, клон RUM 1).
Микропробирка DVI+ должна содержать моноклональный реагент анти-D (смесь IgG- и IgM-антител человека, клоны RUM 1, P3X61, MS-26).
Данный моноклональный анти-D реагент выявляет слабый D и частичные варианты D-антигена, включая вариант DVI.
Микропробирка Ctl. должна содержать буферный раствор без антител (контрольная микропробирка).
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</si>
  <si>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определения фенотипа по антигенам системы Резус: С, с, E, e.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C, микропробирка E, микропробирка c, микропробирка e (C-E-c-e | C-E-c-e).
Микропробирка C должна содержать моноклональный реагент анти-C (IgM-антитела человека, клон MS-24)
Микропробирка E должна содержать моноклональный реагент анти-E (IgM-антитела человека, клоны MS-258, MS-80)
Микропробирка c должна содержать моноклональный реагент анти-c (IgM-антитела человека, клон MS-33)
Микропробирка e должна содержать моноклональный реагент анти-e (IgM-антитела человека, клоны MS-16, MS-69).
Одна карта рассчитана на проведение не менее двух тестов.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</si>
  <si>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проведения прямой и непрямой реакции Кумбса. Должна содержать не менее 8 микропробирок.
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</si>
  <si>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>Ед.изм</t>
  </si>
  <si>
    <t xml:space="preserve">Гелевая карта для проведения прямой и непрямой пробы Кумбса (IgG+C3d) </t>
  </si>
  <si>
    <t xml:space="preserve">Гелевая карта для фенотипирования по системе Резус и определения Келл  </t>
  </si>
  <si>
    <t>Гелевая карта для определения группы крови АВО прямым и перекрестным методом и резус-фактора DVI-/DVI+</t>
  </si>
  <si>
    <t>система для заготовки крови</t>
  </si>
  <si>
    <t>Раствор низкой ионной силы 100мл</t>
  </si>
  <si>
    <t xml:space="preserve">Системы полимерные пустые с магистралями одинарные </t>
  </si>
  <si>
    <t>Криоконтейнер для замораживания и хранения компонентов крови. Материал: Этиленвинилацетат. Номинальный объем: 215 мл. Рекомендованный объем заполнения: 30-70 мл. Температура хранения: от - 196°C до +40°C. Количество портов: 4шт  (1 – коннектор типа луер (папа), 2 – коннектор типа луер (мама), 1 – пластиковая игла). Количество входных портов на контейнере для пластиковой иглы – 2 шт. Количество зажимов – 3 шт. Размеры контейнера: 130 мм +/- 2 x 179 мм +/- 3. Толщина стенки контейнера: 0,35 мм.</t>
  </si>
  <si>
    <t>Криоконтейнер для замораживания и хранения компонентов крови. Материал: Этиленвинилацетат. Номинальный объем: 570 мл. Рекомендованный объем заполнения: 80-150 мл. Температура хранения: от - 196°C до +40°C. Количество портов: 4шт  (1 – коннектор типа луер (папа), 2 – коннектор типа луер (мама), 1 – пластиковая игла). Количество входных портов на контейнере для пластиковой иглы – 2 шт. Количество зажимов – 3 шт. Размеры контейнера: 130 мм +/- 2 x 256 мм +/- 3. Толщина стенки контейнера: 0,35 мм.</t>
  </si>
  <si>
    <t>Система полимерная с магистралями 450 мл</t>
  </si>
  <si>
    <t>Набор реагентов диагностических для типирования крови человека по системам Резус и Келл             (Цоликлон анти-А)</t>
  </si>
  <si>
    <t>Набор реагентов диагностических для типирования крови человека по системам Резус и Келл              (Цоликлон анти-В)</t>
  </si>
  <si>
    <t>Набор реагентов диагностических для типирования крови человека по системам Резус и Келл                 (Цоликлон анти D супер)</t>
  </si>
  <si>
    <t>Система для лейкафереза</t>
  </si>
  <si>
    <t>Комплект для сбора предназначен для использования в сепараторе. Магистрали и их различные компоненты выполнены из поливинилхлорида. Набор расходного материала аппарата для сепарации компонентов крови позволяет проводить в автоматическом режиме сбор мононуклеаров. Комплект состоит из 3 мешков, 1 мешка для плазмы, 1 мешка для сбора и 1 вентилируемого меша. Объем мешков составляет: 1 литр для мешка для плазмы и 1 литр для мешка для сбора. Этот комплект подключается к донору с помощью иглы 17-ого диаметра.</t>
  </si>
  <si>
    <t>Система для плазмафереза</t>
  </si>
  <si>
    <t xml:space="preserve">Комплект для сбора предназначен для использования в сепараторе. Магистрали и их различные компоненты выполнены из поливинилхлорида.
• Эритроцитоферез - удаление большого количества эритроцитов (показания эритроцитозы и гемабластозы, цель – снижение гематокритак пацента)
• Обмен эритроцитов – замена дефектных эритроцитов на донорские эритроциты (показания талассимия, серповидно-клеточная анемия, малярия)
• Терапевтический плазмообмен (показания АСФА-72 заболевания – преимущественно нейрология, нефрология, заболевания обмена веществ)
• Каскадный плазмоферез (с любыми фильтрами или колонками).
Комплект состоит из 2 мешков, 1 вентилируемого мешка, 1 мешка для удаления. Объем последнего мешка составляет 4 литра.
</t>
  </si>
  <si>
    <t xml:space="preserve">Пластины 
</t>
  </si>
  <si>
    <t>Мешок для переноса клеток</t>
  </si>
  <si>
    <t xml:space="preserve">уп </t>
  </si>
  <si>
    <t>Антитела диагностические моноклональные Анти-А для определения групп крови человека системы АВО, 10 мл</t>
  </si>
  <si>
    <t>Антитела диагностические моноклональные Анти-В для определения групп крови человека системы АВО, 10 мл</t>
  </si>
  <si>
    <t xml:space="preserve">Антитела диагностические моноклональные для определения резус - принадлежности крови человека, 5 мл </t>
  </si>
  <si>
    <t xml:space="preserve">Раствор для приготовления суспензии эритроцитов.
Флакон содержит буферный раствор низкой ионной силы. Раствор должен быть совместим с гелевыми картами. 100 мл
</t>
  </si>
  <si>
    <t xml:space="preserve">Пластины изготовлены из сплава меди, никеля, с примесью винила, примесью фенола, серебра, хрома. Нагревание +300ºС. Максимальный диаметр используемой для стерильного соединения трубки-магистрали из ПВХ 4,5 мм. НЕСТЕРИЛЬНО.
Пластины являются расходным материалом к аппарату  для запаивания магистралей пластикатных контейнеров, производства компании TERUMO и предназначены для автоматического стерильного соединения двух секций полихлорвиниловых трубок. Система может использоваться, как для соединения двух пустых трубок, так и трубок, наполненных кровью или лекарственным раствором. 
</t>
  </si>
  <si>
    <t>Мешок для переноса клеток, 600 мл</t>
  </si>
  <si>
    <t>Миконазол</t>
  </si>
  <si>
    <t xml:space="preserve">оральная гель 2%, 20 гр </t>
  </si>
  <si>
    <t>туба</t>
  </si>
  <si>
    <t>Фамотидин</t>
  </si>
  <si>
    <t>порошок лиофилизированный для приготовления раствор для инъекций 5 мл</t>
  </si>
  <si>
    <t>флакон</t>
  </si>
  <si>
    <t>Папаверина гидрохлорид</t>
  </si>
  <si>
    <t>раствор для инъекций 2% по 2 мл</t>
  </si>
  <si>
    <t>ампула</t>
  </si>
  <si>
    <t>Суппозитории ректальные 20мг</t>
  </si>
  <si>
    <t>суппозиторий</t>
  </si>
  <si>
    <t>Симетикон</t>
  </si>
  <si>
    <t>Капли для приема внутрь
 (эмульсия), 30 мл</t>
  </si>
  <si>
    <t>Атропин сульфат</t>
  </si>
  <si>
    <t>раствор для инъекций 1мг/мл</t>
  </si>
  <si>
    <t>Ампула</t>
  </si>
  <si>
    <t>Домперидон</t>
  </si>
  <si>
    <t>капли для приема внутрь</t>
  </si>
  <si>
    <t>Тиамин</t>
  </si>
  <si>
    <t>раствор для инъекций 5 % 1 мл</t>
  </si>
  <si>
    <t>Токоферол</t>
  </si>
  <si>
    <t>капсула 200 мг</t>
  </si>
  <si>
    <t>капсула</t>
  </si>
  <si>
    <t>Кальция глюконат</t>
  </si>
  <si>
    <t xml:space="preserve">раствор для инъекций 100 мг/мл, 5 мл </t>
  </si>
  <si>
    <t>Транексамовая кислота</t>
  </si>
  <si>
    <t>таблетки, покрытые пленочной оболочкой  250 мг</t>
  </si>
  <si>
    <t>таблетка</t>
  </si>
  <si>
    <t>Фитоменадион</t>
  </si>
  <si>
    <t>раствор в/м 10 мг/мл</t>
  </si>
  <si>
    <t>Кислота аскорбиновая , железа сульфата гептагидрат (в пересчете на железо (II) 0.685 г)</t>
  </si>
  <si>
    <t>сироп 100 мл</t>
  </si>
  <si>
    <t>Фолиевая кислота</t>
  </si>
  <si>
    <t>таблетки 1 мг,</t>
  </si>
  <si>
    <t>Натрия гидрокарбонат , Натрия лактат , Натрия хлорид , Глюкозы моногидрат , Кальция хлорида дигидрат , Магния хлорида гексагидрат</t>
  </si>
  <si>
    <t xml:space="preserve">раствор для перитонеального диализа 2.27% по 2000 мл </t>
  </si>
  <si>
    <t>контейнер</t>
  </si>
  <si>
    <t>Дигоксин</t>
  </si>
  <si>
    <t xml:space="preserve">раствор для инъекций 0.0025% по 1мл </t>
  </si>
  <si>
    <t>Пентоксифиллин</t>
  </si>
  <si>
    <t>раствор для инъекций 2%, 5 мл</t>
  </si>
  <si>
    <t xml:space="preserve">Ацикловир </t>
  </si>
  <si>
    <t xml:space="preserve">крем 5% 2 г </t>
  </si>
  <si>
    <t>Преднизолон</t>
  </si>
  <si>
    <t>Мазь для наружного применения, 0,5 %, 10 гр</t>
  </si>
  <si>
    <t>Перекись водорода</t>
  </si>
  <si>
    <t>раствор для наружного применения 3% 40 мл</t>
  </si>
  <si>
    <t>Цефтриаксон</t>
  </si>
  <si>
    <t>порошок для приготовления раствора для инъекций 250 мг</t>
  </si>
  <si>
    <t>Цефоперазон натрия эквивалентно цефоперазону, Сульбактам натрия эквивалентно сульбактаму</t>
  </si>
  <si>
    <t xml:space="preserve">порошок для приготовления раствора для инъекций  2 г </t>
  </si>
  <si>
    <t>Сульфаметоксазол, триметоприм</t>
  </si>
  <si>
    <t>Суспензия для перорального применения 240мг/5мл,80мл</t>
  </si>
  <si>
    <t>Вориконазол</t>
  </si>
  <si>
    <t>таблетки, покрытые пленочной оболочкой 50 мг</t>
  </si>
  <si>
    <t>Кетопрофен</t>
  </si>
  <si>
    <t xml:space="preserve">гель для наружного применения 2,5% 30 г </t>
  </si>
  <si>
    <t>Натрия оксибат</t>
  </si>
  <si>
    <t>раствор для инъекций 200 мг/мл по 10 мл</t>
  </si>
  <si>
    <t>Тофизопам</t>
  </si>
  <si>
    <t>таблетки 50мг</t>
  </si>
  <si>
    <t>Ксилометазолин</t>
  </si>
  <si>
    <t>капли назальные 0,1% по 10 мл</t>
  </si>
  <si>
    <t>капли назальные 0,05% по 10 мл</t>
  </si>
  <si>
    <t>Хлорамфеникол</t>
  </si>
  <si>
    <t>Глазные капли 0,25% 15 мл</t>
  </si>
  <si>
    <t>Тетрациклин</t>
  </si>
  <si>
    <t>мазь глазная 1 % 10 г</t>
  </si>
  <si>
    <t>Тобрамицин</t>
  </si>
  <si>
    <t xml:space="preserve">Глазные капли 0,3 % 5 мл </t>
  </si>
  <si>
    <t>Ципрофлоксацин</t>
  </si>
  <si>
    <t xml:space="preserve">Капли глазные и ушные, 3 мг/мл, 5 мл </t>
  </si>
  <si>
    <t>Дексаметазон, тобрамицин</t>
  </si>
  <si>
    <t>мазь глазная 0,3 % 3,5 г</t>
  </si>
  <si>
    <t>Тропикамид</t>
  </si>
  <si>
    <t>капли глазные 0,5 % 10 мл</t>
  </si>
  <si>
    <t>Капли для приема внутрь, 5 м</t>
  </si>
  <si>
    <t>Лекарственные средства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</si>
</sst>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3" fontId="6" fillId="2" borderId="1" xfId="1" applyNumberFormat="1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43" fontId="1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C6" sqref="C6"/>
    </sheetView>
  </sheetViews>
  <sheetFormatPr defaultRowHeight="12.75"/>
  <cols>
    <col min="1" max="1" width="5.5703125" style="4" customWidth="1"/>
    <col min="2" max="2" width="21.85546875" style="4" customWidth="1"/>
    <col min="3" max="3" width="85" style="4" customWidth="1"/>
    <col min="4" max="4" width="9" style="4" customWidth="1"/>
    <col min="5" max="5" width="12.7109375" style="4" customWidth="1"/>
    <col min="6" max="6" width="14.140625" style="4" customWidth="1"/>
    <col min="7" max="7" width="16" style="4" customWidth="1"/>
    <col min="8" max="16384" width="9.140625" style="4"/>
  </cols>
  <sheetData>
    <row r="1" spans="1:7">
      <c r="A1" s="24" t="s">
        <v>6</v>
      </c>
      <c r="B1" s="24"/>
      <c r="C1" s="24"/>
      <c r="D1" s="24"/>
      <c r="E1" s="24"/>
      <c r="F1" s="24"/>
      <c r="G1" s="24"/>
    </row>
    <row r="2" spans="1:7">
      <c r="A2" s="5" t="s">
        <v>0</v>
      </c>
      <c r="B2" s="5" t="s">
        <v>1</v>
      </c>
      <c r="C2" s="5" t="s">
        <v>2</v>
      </c>
      <c r="D2" s="5" t="s">
        <v>13</v>
      </c>
      <c r="E2" s="5" t="s">
        <v>3</v>
      </c>
      <c r="F2" s="5" t="s">
        <v>4</v>
      </c>
      <c r="G2" s="5" t="s">
        <v>5</v>
      </c>
    </row>
    <row r="3" spans="1:7" ht="76.5">
      <c r="A3" s="1">
        <v>1</v>
      </c>
      <c r="B3" s="1" t="s">
        <v>23</v>
      </c>
      <c r="C3" s="1" t="s">
        <v>33</v>
      </c>
      <c r="D3" s="1" t="s">
        <v>7</v>
      </c>
      <c r="E3" s="9">
        <v>50</v>
      </c>
      <c r="F3" s="7">
        <v>525</v>
      </c>
      <c r="G3" s="7">
        <f>E3*F3</f>
        <v>26250</v>
      </c>
    </row>
    <row r="4" spans="1:7" ht="76.5">
      <c r="A4" s="1">
        <v>2</v>
      </c>
      <c r="B4" s="1" t="s">
        <v>24</v>
      </c>
      <c r="C4" s="1" t="s">
        <v>34</v>
      </c>
      <c r="D4" s="1" t="s">
        <v>7</v>
      </c>
      <c r="E4" s="9">
        <v>50</v>
      </c>
      <c r="F4" s="7">
        <v>525</v>
      </c>
      <c r="G4" s="7">
        <f t="shared" ref="G4:G16" si="0">E4*F4</f>
        <v>26250</v>
      </c>
    </row>
    <row r="5" spans="1:7" ht="89.25">
      <c r="A5" s="1">
        <v>3</v>
      </c>
      <c r="B5" s="1" t="s">
        <v>25</v>
      </c>
      <c r="C5" s="1" t="s">
        <v>35</v>
      </c>
      <c r="D5" s="1" t="s">
        <v>7</v>
      </c>
      <c r="E5" s="9">
        <v>100</v>
      </c>
      <c r="F5" s="16">
        <v>525</v>
      </c>
      <c r="G5" s="7">
        <f t="shared" si="0"/>
        <v>52500</v>
      </c>
    </row>
    <row r="6" spans="1:7" ht="335.25" customHeight="1">
      <c r="A6" s="1">
        <v>4</v>
      </c>
      <c r="B6" s="1" t="s">
        <v>16</v>
      </c>
      <c r="C6" s="1" t="s">
        <v>10</v>
      </c>
      <c r="D6" s="1" t="s">
        <v>9</v>
      </c>
      <c r="E6" s="6">
        <v>50</v>
      </c>
      <c r="F6" s="2">
        <v>1146.2</v>
      </c>
      <c r="G6" s="7">
        <f t="shared" si="0"/>
        <v>57310</v>
      </c>
    </row>
    <row r="7" spans="1:7" ht="242.25">
      <c r="A7" s="1">
        <v>5</v>
      </c>
      <c r="B7" s="1" t="s">
        <v>15</v>
      </c>
      <c r="C7" s="1" t="s">
        <v>11</v>
      </c>
      <c r="D7" s="1" t="s">
        <v>9</v>
      </c>
      <c r="E7" s="6">
        <v>50</v>
      </c>
      <c r="F7" s="2">
        <v>2163.6999999999998</v>
      </c>
      <c r="G7" s="7">
        <f t="shared" si="0"/>
        <v>108184.99999999999</v>
      </c>
    </row>
    <row r="8" spans="1:7" ht="140.25">
      <c r="A8" s="1">
        <v>6</v>
      </c>
      <c r="B8" s="1" t="s">
        <v>14</v>
      </c>
      <c r="C8" s="1" t="s">
        <v>12</v>
      </c>
      <c r="D8" s="1" t="s">
        <v>9</v>
      </c>
      <c r="E8" s="6">
        <v>50</v>
      </c>
      <c r="F8" s="2">
        <v>1655.5</v>
      </c>
      <c r="G8" s="7">
        <f t="shared" si="0"/>
        <v>82775</v>
      </c>
    </row>
    <row r="9" spans="1:7" ht="51">
      <c r="A9" s="1">
        <v>7</v>
      </c>
      <c r="B9" s="3" t="s">
        <v>18</v>
      </c>
      <c r="C9" s="3" t="s">
        <v>36</v>
      </c>
      <c r="D9" s="3" t="s">
        <v>8</v>
      </c>
      <c r="E9" s="6">
        <v>2</v>
      </c>
      <c r="F9" s="2">
        <v>16445</v>
      </c>
      <c r="G9" s="7">
        <f t="shared" si="0"/>
        <v>32890</v>
      </c>
    </row>
    <row r="10" spans="1:7" ht="76.5">
      <c r="A10" s="1">
        <v>8</v>
      </c>
      <c r="B10" s="1" t="s">
        <v>19</v>
      </c>
      <c r="C10" s="1" t="s">
        <v>20</v>
      </c>
      <c r="D10" s="6" t="s">
        <v>9</v>
      </c>
      <c r="E10" s="6">
        <v>10</v>
      </c>
      <c r="F10" s="2">
        <v>14190</v>
      </c>
      <c r="G10" s="7">
        <f t="shared" si="0"/>
        <v>141900</v>
      </c>
    </row>
    <row r="11" spans="1:7" ht="76.5">
      <c r="A11" s="1">
        <v>9</v>
      </c>
      <c r="B11" s="1" t="s">
        <v>19</v>
      </c>
      <c r="C11" s="1" t="s">
        <v>21</v>
      </c>
      <c r="D11" s="6" t="s">
        <v>9</v>
      </c>
      <c r="E11" s="6">
        <v>8</v>
      </c>
      <c r="F11" s="2">
        <v>14190</v>
      </c>
      <c r="G11" s="7">
        <f t="shared" si="0"/>
        <v>113520</v>
      </c>
    </row>
    <row r="12" spans="1:7" ht="25.5">
      <c r="A12" s="1">
        <v>10</v>
      </c>
      <c r="B12" s="17" t="s">
        <v>22</v>
      </c>
      <c r="C12" s="6" t="s">
        <v>17</v>
      </c>
      <c r="D12" s="6" t="s">
        <v>9</v>
      </c>
      <c r="E12" s="6">
        <v>10</v>
      </c>
      <c r="F12" s="2">
        <v>14185</v>
      </c>
      <c r="G12" s="7">
        <f t="shared" si="0"/>
        <v>141850</v>
      </c>
    </row>
    <row r="13" spans="1:7" ht="89.25">
      <c r="A13" s="1">
        <v>11</v>
      </c>
      <c r="B13" s="17" t="s">
        <v>26</v>
      </c>
      <c r="C13" s="9" t="s">
        <v>27</v>
      </c>
      <c r="D13" s="17" t="s">
        <v>9</v>
      </c>
      <c r="E13" s="6">
        <v>6</v>
      </c>
      <c r="F13" s="2">
        <v>134450</v>
      </c>
      <c r="G13" s="7">
        <f t="shared" si="0"/>
        <v>806700</v>
      </c>
    </row>
    <row r="14" spans="1:7" ht="153">
      <c r="A14" s="1">
        <v>12</v>
      </c>
      <c r="B14" s="17" t="s">
        <v>28</v>
      </c>
      <c r="C14" s="9" t="s">
        <v>29</v>
      </c>
      <c r="D14" s="17" t="s">
        <v>9</v>
      </c>
      <c r="E14" s="6">
        <v>6</v>
      </c>
      <c r="F14" s="2">
        <v>132720</v>
      </c>
      <c r="G14" s="7">
        <f t="shared" si="0"/>
        <v>796320</v>
      </c>
    </row>
    <row r="15" spans="1:7" ht="114.75">
      <c r="A15" s="1">
        <v>13</v>
      </c>
      <c r="B15" s="17" t="s">
        <v>30</v>
      </c>
      <c r="C15" s="9" t="s">
        <v>37</v>
      </c>
      <c r="D15" s="6" t="s">
        <v>9</v>
      </c>
      <c r="E15" s="6">
        <v>420</v>
      </c>
      <c r="F15" s="2">
        <v>1950</v>
      </c>
      <c r="G15" s="7">
        <f t="shared" si="0"/>
        <v>819000</v>
      </c>
    </row>
    <row r="16" spans="1:7" ht="25.5">
      <c r="A16" s="1">
        <v>14</v>
      </c>
      <c r="B16" s="1" t="s">
        <v>31</v>
      </c>
      <c r="C16" s="1" t="s">
        <v>38</v>
      </c>
      <c r="D16" s="10" t="s">
        <v>32</v>
      </c>
      <c r="E16" s="6">
        <v>1</v>
      </c>
      <c r="F16" s="2">
        <v>74844</v>
      </c>
      <c r="G16" s="7">
        <f t="shared" si="0"/>
        <v>74844</v>
      </c>
    </row>
    <row r="17" spans="1:7">
      <c r="A17" s="20" t="s">
        <v>116</v>
      </c>
      <c r="B17" s="21"/>
      <c r="C17" s="21"/>
      <c r="D17" s="21"/>
      <c r="E17" s="21"/>
      <c r="F17" s="21"/>
      <c r="G17" s="22"/>
    </row>
    <row r="18" spans="1:7">
      <c r="A18" s="8">
        <v>15</v>
      </c>
      <c r="B18" s="9" t="s">
        <v>39</v>
      </c>
      <c r="C18" s="9" t="s">
        <v>40</v>
      </c>
      <c r="D18" s="10" t="s">
        <v>41</v>
      </c>
      <c r="E18" s="6">
        <v>20</v>
      </c>
      <c r="F18" s="18">
        <v>1252.32</v>
      </c>
      <c r="G18" s="11">
        <f>E18*F18</f>
        <v>25046.399999999998</v>
      </c>
    </row>
    <row r="19" spans="1:7">
      <c r="A19" s="8">
        <v>16</v>
      </c>
      <c r="B19" s="10" t="s">
        <v>42</v>
      </c>
      <c r="C19" s="1" t="s">
        <v>43</v>
      </c>
      <c r="D19" s="12" t="s">
        <v>44</v>
      </c>
      <c r="E19" s="6">
        <v>10</v>
      </c>
      <c r="F19" s="18">
        <v>355.46</v>
      </c>
      <c r="G19" s="11">
        <f>E19*F19</f>
        <v>3554.6</v>
      </c>
    </row>
    <row r="20" spans="1:7" ht="25.5">
      <c r="A20" s="8">
        <v>17</v>
      </c>
      <c r="B20" s="1" t="s">
        <v>45</v>
      </c>
      <c r="C20" s="9" t="s">
        <v>46</v>
      </c>
      <c r="D20" s="12" t="s">
        <v>47</v>
      </c>
      <c r="E20" s="6">
        <v>700</v>
      </c>
      <c r="F20" s="18">
        <v>42</v>
      </c>
      <c r="G20" s="11">
        <f>E20*F20</f>
        <v>29400</v>
      </c>
    </row>
    <row r="21" spans="1:7">
      <c r="A21" s="8">
        <v>18</v>
      </c>
      <c r="B21" s="10" t="s">
        <v>45</v>
      </c>
      <c r="C21" s="9" t="s">
        <v>48</v>
      </c>
      <c r="D21" s="10" t="s">
        <v>49</v>
      </c>
      <c r="E21" s="6">
        <v>20</v>
      </c>
      <c r="F21" s="18">
        <v>13.98</v>
      </c>
      <c r="G21" s="11">
        <f>E21*F21</f>
        <v>279.60000000000002</v>
      </c>
    </row>
    <row r="22" spans="1:7" ht="25.5">
      <c r="A22" s="8">
        <v>19</v>
      </c>
      <c r="B22" s="10" t="s">
        <v>50</v>
      </c>
      <c r="C22" s="9" t="s">
        <v>51</v>
      </c>
      <c r="D22" s="12" t="s">
        <v>44</v>
      </c>
      <c r="E22" s="6">
        <v>200</v>
      </c>
      <c r="F22" s="18">
        <v>1420.68</v>
      </c>
      <c r="G22" s="11">
        <f>E22*F22</f>
        <v>284136</v>
      </c>
    </row>
    <row r="23" spans="1:7">
      <c r="A23" s="8">
        <v>20</v>
      </c>
      <c r="B23" s="1" t="s">
        <v>52</v>
      </c>
      <c r="C23" s="9" t="s">
        <v>53</v>
      </c>
      <c r="D23" s="10" t="s">
        <v>54</v>
      </c>
      <c r="E23" s="6">
        <v>500</v>
      </c>
      <c r="F23" s="18">
        <v>104.88</v>
      </c>
      <c r="G23" s="11">
        <f>E23*F23</f>
        <v>52440</v>
      </c>
    </row>
    <row r="24" spans="1:7">
      <c r="A24" s="8">
        <v>21</v>
      </c>
      <c r="B24" s="10" t="s">
        <v>55</v>
      </c>
      <c r="C24" s="9" t="s">
        <v>56</v>
      </c>
      <c r="D24" s="12" t="s">
        <v>44</v>
      </c>
      <c r="E24" s="6">
        <v>20</v>
      </c>
      <c r="F24" s="18">
        <v>1740.73</v>
      </c>
      <c r="G24" s="11">
        <f>E24*F24</f>
        <v>34814.6</v>
      </c>
    </row>
    <row r="25" spans="1:7">
      <c r="A25" s="8">
        <v>22</v>
      </c>
      <c r="B25" s="1" t="s">
        <v>57</v>
      </c>
      <c r="C25" s="1" t="s">
        <v>58</v>
      </c>
      <c r="D25" s="1" t="s">
        <v>47</v>
      </c>
      <c r="E25" s="8">
        <v>400</v>
      </c>
      <c r="F25" s="1">
        <v>10.98</v>
      </c>
      <c r="G25" s="11">
        <f>E25*F25</f>
        <v>4392</v>
      </c>
    </row>
    <row r="26" spans="1:7">
      <c r="A26" s="8">
        <v>23</v>
      </c>
      <c r="B26" s="1" t="s">
        <v>59</v>
      </c>
      <c r="C26" s="1" t="s">
        <v>60</v>
      </c>
      <c r="D26" s="1" t="s">
        <v>61</v>
      </c>
      <c r="E26" s="8">
        <v>1000</v>
      </c>
      <c r="F26" s="1">
        <v>11.5</v>
      </c>
      <c r="G26" s="11">
        <f>E26*F26</f>
        <v>11500</v>
      </c>
    </row>
    <row r="27" spans="1:7">
      <c r="A27" s="8">
        <v>24</v>
      </c>
      <c r="B27" s="10" t="s">
        <v>62</v>
      </c>
      <c r="C27" s="1" t="s">
        <v>63</v>
      </c>
      <c r="D27" s="12" t="s">
        <v>47</v>
      </c>
      <c r="E27" s="6">
        <v>5000</v>
      </c>
      <c r="F27" s="18">
        <v>28.81</v>
      </c>
      <c r="G27" s="11">
        <f>E27*F27</f>
        <v>144050</v>
      </c>
    </row>
    <row r="28" spans="1:7">
      <c r="A28" s="8">
        <v>25</v>
      </c>
      <c r="B28" s="9" t="s">
        <v>64</v>
      </c>
      <c r="C28" s="9" t="s">
        <v>65</v>
      </c>
      <c r="D28" s="12" t="s">
        <v>66</v>
      </c>
      <c r="E28" s="6">
        <v>200</v>
      </c>
      <c r="F28" s="18">
        <v>108.67</v>
      </c>
      <c r="G28" s="11">
        <f>E28*F28</f>
        <v>21734</v>
      </c>
    </row>
    <row r="29" spans="1:7">
      <c r="A29" s="8">
        <v>26</v>
      </c>
      <c r="B29" s="10" t="s">
        <v>67</v>
      </c>
      <c r="C29" s="1" t="s">
        <v>68</v>
      </c>
      <c r="D29" s="12" t="s">
        <v>47</v>
      </c>
      <c r="E29" s="6">
        <v>500</v>
      </c>
      <c r="F29" s="18">
        <v>132.74</v>
      </c>
      <c r="G29" s="11">
        <f>E29*F29</f>
        <v>66370</v>
      </c>
    </row>
    <row r="30" spans="1:7" ht="63.75">
      <c r="A30" s="8">
        <v>27</v>
      </c>
      <c r="B30" s="1" t="s">
        <v>69</v>
      </c>
      <c r="C30" s="1" t="s">
        <v>70</v>
      </c>
      <c r="D30" s="12" t="s">
        <v>44</v>
      </c>
      <c r="E30" s="6">
        <v>10</v>
      </c>
      <c r="F30" s="18">
        <v>778.52</v>
      </c>
      <c r="G30" s="11">
        <f>E30*F30</f>
        <v>7785.2</v>
      </c>
    </row>
    <row r="31" spans="1:7">
      <c r="A31" s="8">
        <v>28</v>
      </c>
      <c r="B31" s="9" t="s">
        <v>71</v>
      </c>
      <c r="C31" s="9" t="s">
        <v>72</v>
      </c>
      <c r="D31" s="12" t="s">
        <v>66</v>
      </c>
      <c r="E31" s="6">
        <v>200</v>
      </c>
      <c r="F31" s="18">
        <v>2.54</v>
      </c>
      <c r="G31" s="11">
        <f>E31*F31</f>
        <v>508</v>
      </c>
    </row>
    <row r="32" spans="1:7" ht="89.25">
      <c r="A32" s="8">
        <v>29</v>
      </c>
      <c r="B32" s="1" t="s">
        <v>73</v>
      </c>
      <c r="C32" s="1" t="s">
        <v>74</v>
      </c>
      <c r="D32" s="12" t="s">
        <v>75</v>
      </c>
      <c r="E32" s="6">
        <v>20</v>
      </c>
      <c r="F32" s="18">
        <v>6031.41</v>
      </c>
      <c r="G32" s="11">
        <f>E32*F32</f>
        <v>120628.2</v>
      </c>
    </row>
    <row r="33" spans="1:7">
      <c r="A33" s="8">
        <v>30</v>
      </c>
      <c r="B33" s="10" t="s">
        <v>76</v>
      </c>
      <c r="C33" s="9" t="s">
        <v>77</v>
      </c>
      <c r="D33" s="12" t="s">
        <v>47</v>
      </c>
      <c r="E33" s="6">
        <v>20</v>
      </c>
      <c r="F33" s="18">
        <v>24.4</v>
      </c>
      <c r="G33" s="11">
        <f>E33*F33</f>
        <v>488</v>
      </c>
    </row>
    <row r="34" spans="1:7">
      <c r="A34" s="8">
        <v>31</v>
      </c>
      <c r="B34" s="9" t="s">
        <v>78</v>
      </c>
      <c r="C34" s="9" t="s">
        <v>79</v>
      </c>
      <c r="D34" s="12" t="s">
        <v>47</v>
      </c>
      <c r="E34" s="6">
        <v>20</v>
      </c>
      <c r="F34" s="18">
        <v>51.46</v>
      </c>
      <c r="G34" s="11">
        <f>E34*F34</f>
        <v>1029.2</v>
      </c>
    </row>
    <row r="35" spans="1:7">
      <c r="A35" s="8">
        <v>32</v>
      </c>
      <c r="B35" s="9" t="s">
        <v>80</v>
      </c>
      <c r="C35" s="1" t="s">
        <v>81</v>
      </c>
      <c r="D35" s="12" t="s">
        <v>41</v>
      </c>
      <c r="E35" s="6">
        <v>5</v>
      </c>
      <c r="F35" s="18">
        <v>463.34</v>
      </c>
      <c r="G35" s="11">
        <f>E35*F35</f>
        <v>2316.6999999999998</v>
      </c>
    </row>
    <row r="36" spans="1:7">
      <c r="A36" s="8">
        <v>33</v>
      </c>
      <c r="B36" s="9" t="s">
        <v>82</v>
      </c>
      <c r="C36" s="10" t="s">
        <v>83</v>
      </c>
      <c r="D36" s="12" t="s">
        <v>41</v>
      </c>
      <c r="E36" s="6">
        <v>30</v>
      </c>
      <c r="F36" s="18">
        <v>177.05</v>
      </c>
      <c r="G36" s="11">
        <f>E36*F36</f>
        <v>5311.5</v>
      </c>
    </row>
    <row r="37" spans="1:7">
      <c r="A37" s="8">
        <v>34</v>
      </c>
      <c r="B37" s="9" t="s">
        <v>84</v>
      </c>
      <c r="C37" s="6" t="s">
        <v>85</v>
      </c>
      <c r="D37" s="12" t="s">
        <v>44</v>
      </c>
      <c r="E37" s="6">
        <v>200</v>
      </c>
      <c r="F37" s="18">
        <v>42</v>
      </c>
      <c r="G37" s="11">
        <f>E37*F37</f>
        <v>8400</v>
      </c>
    </row>
    <row r="38" spans="1:7">
      <c r="A38" s="8">
        <v>35</v>
      </c>
      <c r="B38" s="10" t="s">
        <v>86</v>
      </c>
      <c r="C38" s="9" t="s">
        <v>87</v>
      </c>
      <c r="D38" s="12" t="s">
        <v>44</v>
      </c>
      <c r="E38" s="6">
        <v>1000</v>
      </c>
      <c r="F38" s="18">
        <v>181.75</v>
      </c>
      <c r="G38" s="11">
        <f>E38*F38</f>
        <v>181750</v>
      </c>
    </row>
    <row r="39" spans="1:7" ht="76.5">
      <c r="A39" s="8">
        <v>36</v>
      </c>
      <c r="B39" s="1" t="s">
        <v>88</v>
      </c>
      <c r="C39" s="9" t="s">
        <v>89</v>
      </c>
      <c r="D39" s="12" t="s">
        <v>44</v>
      </c>
      <c r="E39" s="6">
        <v>500</v>
      </c>
      <c r="F39" s="18">
        <v>1182.23</v>
      </c>
      <c r="G39" s="11">
        <f>E39*F39</f>
        <v>591115</v>
      </c>
    </row>
    <row r="40" spans="1:7" ht="25.5">
      <c r="A40" s="8">
        <v>37</v>
      </c>
      <c r="B40" s="1" t="s">
        <v>90</v>
      </c>
      <c r="C40" s="13" t="s">
        <v>91</v>
      </c>
      <c r="D40" s="12" t="s">
        <v>44</v>
      </c>
      <c r="E40" s="6">
        <v>1200</v>
      </c>
      <c r="F40" s="18">
        <v>384.63</v>
      </c>
      <c r="G40" s="11">
        <f>E40*F40</f>
        <v>461556</v>
      </c>
    </row>
    <row r="41" spans="1:7">
      <c r="A41" s="8">
        <v>38</v>
      </c>
      <c r="B41" s="9" t="s">
        <v>92</v>
      </c>
      <c r="C41" s="9" t="s">
        <v>93</v>
      </c>
      <c r="D41" s="12" t="s">
        <v>66</v>
      </c>
      <c r="E41" s="6">
        <v>100</v>
      </c>
      <c r="F41" s="18">
        <v>2346.7800000000002</v>
      </c>
      <c r="G41" s="11">
        <f>E41*F41</f>
        <v>234678.00000000003</v>
      </c>
    </row>
    <row r="42" spans="1:7">
      <c r="A42" s="8">
        <v>39</v>
      </c>
      <c r="B42" s="6" t="s">
        <v>94</v>
      </c>
      <c r="C42" s="1" t="s">
        <v>95</v>
      </c>
      <c r="D42" s="12" t="s">
        <v>41</v>
      </c>
      <c r="E42" s="6">
        <v>10</v>
      </c>
      <c r="F42" s="18">
        <v>770.21</v>
      </c>
      <c r="G42" s="11">
        <f>E42*F42</f>
        <v>7702.1</v>
      </c>
    </row>
    <row r="43" spans="1:7">
      <c r="A43" s="8">
        <v>40</v>
      </c>
      <c r="B43" s="9" t="s">
        <v>96</v>
      </c>
      <c r="C43" s="9" t="s">
        <v>97</v>
      </c>
      <c r="D43" s="12" t="s">
        <v>47</v>
      </c>
      <c r="E43" s="6">
        <v>700</v>
      </c>
      <c r="F43" s="18">
        <v>164.44</v>
      </c>
      <c r="G43" s="11">
        <f>E43*F43</f>
        <v>115108</v>
      </c>
    </row>
    <row r="44" spans="1:7">
      <c r="A44" s="8">
        <v>41</v>
      </c>
      <c r="B44" s="10" t="s">
        <v>98</v>
      </c>
      <c r="C44" s="9" t="s">
        <v>99</v>
      </c>
      <c r="D44" s="12" t="s">
        <v>66</v>
      </c>
      <c r="E44" s="6">
        <v>20</v>
      </c>
      <c r="F44" s="18">
        <v>78.84</v>
      </c>
      <c r="G44" s="11">
        <f>E44*F44</f>
        <v>1576.8000000000002</v>
      </c>
    </row>
    <row r="45" spans="1:7">
      <c r="A45" s="8">
        <v>42</v>
      </c>
      <c r="B45" s="10" t="s">
        <v>100</v>
      </c>
      <c r="C45" s="9" t="s">
        <v>101</v>
      </c>
      <c r="D45" s="12" t="s">
        <v>44</v>
      </c>
      <c r="E45" s="6">
        <v>20</v>
      </c>
      <c r="F45" s="18">
        <v>190.69</v>
      </c>
      <c r="G45" s="11">
        <f>E45*F45</f>
        <v>3813.8</v>
      </c>
    </row>
    <row r="46" spans="1:7">
      <c r="A46" s="8">
        <v>43</v>
      </c>
      <c r="B46" s="10" t="s">
        <v>100</v>
      </c>
      <c r="C46" s="9" t="s">
        <v>102</v>
      </c>
      <c r="D46" s="12" t="s">
        <v>44</v>
      </c>
      <c r="E46" s="6">
        <v>50</v>
      </c>
      <c r="F46" s="18">
        <v>274.22000000000003</v>
      </c>
      <c r="G46" s="11">
        <f>E46*F46</f>
        <v>13711.000000000002</v>
      </c>
    </row>
    <row r="47" spans="1:7">
      <c r="A47" s="8">
        <v>44</v>
      </c>
      <c r="B47" s="10" t="s">
        <v>103</v>
      </c>
      <c r="C47" s="9" t="s">
        <v>104</v>
      </c>
      <c r="D47" s="12" t="s">
        <v>44</v>
      </c>
      <c r="E47" s="6">
        <v>20</v>
      </c>
      <c r="F47" s="18">
        <v>144.91</v>
      </c>
      <c r="G47" s="11">
        <f>E47*F47</f>
        <v>2898.2</v>
      </c>
    </row>
    <row r="48" spans="1:7">
      <c r="A48" s="8">
        <v>45</v>
      </c>
      <c r="B48" s="10" t="s">
        <v>105</v>
      </c>
      <c r="C48" s="10" t="s">
        <v>106</v>
      </c>
      <c r="D48" s="12" t="s">
        <v>41</v>
      </c>
      <c r="E48" s="6">
        <v>10</v>
      </c>
      <c r="F48" s="18">
        <v>477.92</v>
      </c>
      <c r="G48" s="11">
        <f>E48*F48</f>
        <v>4779.2</v>
      </c>
    </row>
    <row r="49" spans="1:7">
      <c r="A49" s="8">
        <v>46</v>
      </c>
      <c r="B49" s="10" t="s">
        <v>107</v>
      </c>
      <c r="C49" s="9" t="s">
        <v>108</v>
      </c>
      <c r="D49" s="12" t="s">
        <v>44</v>
      </c>
      <c r="E49" s="6">
        <v>40</v>
      </c>
      <c r="F49" s="18">
        <v>554.55999999999995</v>
      </c>
      <c r="G49" s="11">
        <f>E49*F49</f>
        <v>22182.399999999998</v>
      </c>
    </row>
    <row r="50" spans="1:7">
      <c r="A50" s="8">
        <v>47</v>
      </c>
      <c r="B50" s="10" t="s">
        <v>109</v>
      </c>
      <c r="C50" s="10" t="s">
        <v>110</v>
      </c>
      <c r="D50" s="12" t="s">
        <v>44</v>
      </c>
      <c r="E50" s="6">
        <v>100</v>
      </c>
      <c r="F50" s="18">
        <v>1172.0899999999999</v>
      </c>
      <c r="G50" s="11">
        <f>E50*F50</f>
        <v>117208.99999999999</v>
      </c>
    </row>
    <row r="51" spans="1:7" ht="25.5">
      <c r="A51" s="8">
        <v>48</v>
      </c>
      <c r="B51" s="1" t="s">
        <v>111</v>
      </c>
      <c r="C51" s="1" t="s">
        <v>112</v>
      </c>
      <c r="D51" s="1" t="s">
        <v>41</v>
      </c>
      <c r="E51" s="6">
        <v>10</v>
      </c>
      <c r="F51" s="18">
        <v>934.2</v>
      </c>
      <c r="G51" s="11">
        <f>E51*F51</f>
        <v>9342</v>
      </c>
    </row>
    <row r="52" spans="1:7">
      <c r="A52" s="8">
        <v>49</v>
      </c>
      <c r="B52" s="1" t="s">
        <v>113</v>
      </c>
      <c r="C52" s="1" t="s">
        <v>114</v>
      </c>
      <c r="D52" s="1" t="s">
        <v>44</v>
      </c>
      <c r="E52" s="6">
        <v>150</v>
      </c>
      <c r="F52" s="18">
        <v>433.93</v>
      </c>
      <c r="G52" s="11">
        <f>E52*F52</f>
        <v>65089.5</v>
      </c>
    </row>
    <row r="53" spans="1:7">
      <c r="A53" s="8">
        <v>50</v>
      </c>
      <c r="B53" s="1" t="s">
        <v>57</v>
      </c>
      <c r="C53" s="1" t="s">
        <v>58</v>
      </c>
      <c r="D53" s="1" t="s">
        <v>47</v>
      </c>
      <c r="E53" s="14">
        <v>400</v>
      </c>
      <c r="F53" s="1">
        <v>10.98</v>
      </c>
      <c r="G53" s="15">
        <f>E53*F53</f>
        <v>4392</v>
      </c>
    </row>
    <row r="54" spans="1:7">
      <c r="A54" s="8">
        <v>51</v>
      </c>
      <c r="B54" s="1" t="s">
        <v>55</v>
      </c>
      <c r="C54" s="12" t="s">
        <v>115</v>
      </c>
      <c r="D54" s="12" t="s">
        <v>44</v>
      </c>
      <c r="E54" s="14">
        <v>20</v>
      </c>
      <c r="F54" s="19">
        <v>1740.73</v>
      </c>
      <c r="G54" s="15">
        <f>E54*F54</f>
        <v>34814.6</v>
      </c>
    </row>
    <row r="55" spans="1:7">
      <c r="G55" s="23">
        <f>SUM(G3:G54)</f>
        <v>5976195.6000000006</v>
      </c>
    </row>
  </sheetData>
  <mergeCells count="2">
    <mergeCell ref="A1:G1"/>
    <mergeCell ref="A17:G17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2021-01-14T04:31:24Z</dcterms:modified>
</cp:coreProperties>
</file>