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definedNames>
    <definedName name="_xlnm._FilterDatabase" localSheetId="0" hidden="1">Лист1!$A$1:$H$49</definedName>
  </definedNames>
  <calcPr calcId="162913"/>
</workbook>
</file>

<file path=xl/calcChain.xml><?xml version="1.0" encoding="utf-8"?>
<calcChain xmlns="http://schemas.openxmlformats.org/spreadsheetml/2006/main">
  <c r="G49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" i="1"/>
</calcChain>
</file>

<file path=xl/sharedStrings.xml><?xml version="1.0" encoding="utf-8"?>
<sst xmlns="http://schemas.openxmlformats.org/spreadsheetml/2006/main" count="149" uniqueCount="104">
  <si>
    <t>Кол-во</t>
  </si>
  <si>
    <t>Цена</t>
  </si>
  <si>
    <t>Миконазол</t>
  </si>
  <si>
    <t xml:space="preserve">оральная гель 2%, 20 гр </t>
  </si>
  <si>
    <t>Атропин сульфат</t>
  </si>
  <si>
    <t>раствор для инъекций 1мг/мл</t>
  </si>
  <si>
    <t>Домперидон</t>
  </si>
  <si>
    <t>капли для приема внутрь</t>
  </si>
  <si>
    <t xml:space="preserve">Натрия пикосульфат </t>
  </si>
  <si>
    <t xml:space="preserve">капли оральные 0,75 % 30 мл </t>
  </si>
  <si>
    <t>Лактулоза</t>
  </si>
  <si>
    <t xml:space="preserve">сироп 667 г/л  200 мл, </t>
  </si>
  <si>
    <t>Нистатин</t>
  </si>
  <si>
    <t xml:space="preserve">250000 ЕД </t>
  </si>
  <si>
    <t>Уголь активированный</t>
  </si>
  <si>
    <t>Тиамина гидрохлорид</t>
  </si>
  <si>
    <t>раствор для инъкции 5% 1мл</t>
  </si>
  <si>
    <t xml:space="preserve">Токоферол </t>
  </si>
  <si>
    <t>200мг</t>
  </si>
  <si>
    <t xml:space="preserve">Кальция глюконат </t>
  </si>
  <si>
    <t>таблетки,500мг</t>
  </si>
  <si>
    <t xml:space="preserve">раствор для инъекций 100 мг/мл, 5 мл </t>
  </si>
  <si>
    <t xml:space="preserve">раствор для инъекций 100 мг/мл, 10 мл </t>
  </si>
  <si>
    <t>Транексамовая кислота</t>
  </si>
  <si>
    <t>таблетки, покрытые пленочной оболочкой  250 мг</t>
  </si>
  <si>
    <t>Фитоменадион</t>
  </si>
  <si>
    <t>раствор в/м 10 мг/мл</t>
  </si>
  <si>
    <t>Фолиевая кислота</t>
  </si>
  <si>
    <t>таблетки 1 мг,</t>
  </si>
  <si>
    <t>Жировые эмульсии</t>
  </si>
  <si>
    <t xml:space="preserve">эмульсия для внутривенных инфузий 20 % по 500 мл </t>
  </si>
  <si>
    <t>Электролиты</t>
  </si>
  <si>
    <t xml:space="preserve">раствор для инфузий  500мл </t>
  </si>
  <si>
    <t>Растворы для перитонеального диализа</t>
  </si>
  <si>
    <t xml:space="preserve">раствор для перитонеального диализа 1,36% по 2000 мл </t>
  </si>
  <si>
    <t xml:space="preserve">раствор для перитонеального диализа 2.27% по 2000 мл </t>
  </si>
  <si>
    <t>Дигоксин</t>
  </si>
  <si>
    <t xml:space="preserve">раствор для инъекций 0.0025% по 1мл </t>
  </si>
  <si>
    <t>гипотиазид</t>
  </si>
  <si>
    <t>таблетки 100мг</t>
  </si>
  <si>
    <t>Пентоксифиллин</t>
  </si>
  <si>
    <t>раствор для инъекций 2%, 5 мл</t>
  </si>
  <si>
    <t>Пропранолол</t>
  </si>
  <si>
    <t>таблетки 10 мг</t>
  </si>
  <si>
    <t>Декспантенол</t>
  </si>
  <si>
    <t>крем для наруж.применения 5% 30г</t>
  </si>
  <si>
    <t>мазь глазная 5% 5г</t>
  </si>
  <si>
    <t>Хлорамфеникол</t>
  </si>
  <si>
    <t>линимент 10% 25 г</t>
  </si>
  <si>
    <t xml:space="preserve">Ацикловир </t>
  </si>
  <si>
    <t xml:space="preserve">крем 5% 10 г </t>
  </si>
  <si>
    <t>Преднизолон</t>
  </si>
  <si>
    <t>мазь для наружного применения 0,5%</t>
  </si>
  <si>
    <t>Перекись водорода</t>
  </si>
  <si>
    <t>3%50мл</t>
  </si>
  <si>
    <t>Десмопрессин</t>
  </si>
  <si>
    <t>таблетки 0,1 мг</t>
  </si>
  <si>
    <t>Линкомицин</t>
  </si>
  <si>
    <t>раствор для инъекций 30%1мл</t>
  </si>
  <si>
    <t>Вориконазол</t>
  </si>
  <si>
    <t>таблетки, покрытые пленочной оболочкой 50 мг</t>
  </si>
  <si>
    <t>Кладрибин</t>
  </si>
  <si>
    <t xml:space="preserve">Раствор для инькции 0,1% </t>
  </si>
  <si>
    <t>Диклофенак</t>
  </si>
  <si>
    <t>Гель 45г</t>
  </si>
  <si>
    <t>Аллопуринол</t>
  </si>
  <si>
    <t>таблетки 100 мг</t>
  </si>
  <si>
    <t xml:space="preserve">Пропофол </t>
  </si>
  <si>
    <t>эмульсия для внутривен- ного введения 10 мг/мл по 10 мл</t>
  </si>
  <si>
    <t xml:space="preserve">Натрия оксибутират </t>
  </si>
  <si>
    <t>раствор для инъекций 200 мг/мл по 10 мл</t>
  </si>
  <si>
    <t>крем для наружного применения 30 грамм</t>
  </si>
  <si>
    <t>Ксилометазолин</t>
  </si>
  <si>
    <t>капли назальные 0,05% по 10 мл</t>
  </si>
  <si>
    <t>раствор для приема внутрь и ингаляций 7,5 мг/мл во флаконе 100 мл</t>
  </si>
  <si>
    <t>Цетиризин</t>
  </si>
  <si>
    <t>капли для приема внут 10мг/мл. 20мл</t>
  </si>
  <si>
    <t>Легочные сурфактанты комбинированный препарат</t>
  </si>
  <si>
    <t>суспензия для интратрахеального введения  25 мг/мл, 4 мл</t>
  </si>
  <si>
    <t xml:space="preserve">Тетрациклин </t>
  </si>
  <si>
    <t>мазь 1% глазная 10г</t>
  </si>
  <si>
    <t>Ципрофлоксацин</t>
  </si>
  <si>
    <t xml:space="preserve">глазные капли 0,3% 5 мл </t>
  </si>
  <si>
    <t>Дексаметазон и Тобрамицин</t>
  </si>
  <si>
    <t>капли глазн 5мл</t>
  </si>
  <si>
    <t>Фенилэфрин (Ирифрин,белифрин)</t>
  </si>
  <si>
    <t xml:space="preserve">Глазные капли 2,5% 5 мл </t>
  </si>
  <si>
    <t>Гадодиамид</t>
  </si>
  <si>
    <t>жидкость во флаконе 15мл</t>
  </si>
  <si>
    <t>Итого:</t>
  </si>
  <si>
    <t>туба</t>
  </si>
  <si>
    <t xml:space="preserve"> 250мг</t>
  </si>
  <si>
    <t>контейнер</t>
  </si>
  <si>
    <t>флакон</t>
  </si>
  <si>
    <t>ампула</t>
  </si>
  <si>
    <t>таблетка</t>
  </si>
  <si>
    <t>капсула</t>
  </si>
  <si>
    <t>№                 лота</t>
  </si>
  <si>
    <t>Наименование</t>
  </si>
  <si>
    <t>Характеристика</t>
  </si>
  <si>
    <t>Ед.изм</t>
  </si>
  <si>
    <t>Сумма, тенге</t>
  </si>
  <si>
    <t>Лидокаин, прилокаин</t>
  </si>
  <si>
    <t>Амброксол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</si>
</sst>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3" fontId="4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zoomScaleSheetLayoutView="100" workbookViewId="0">
      <pane ySplit="1" topLeftCell="A14" activePane="bottomLeft" state="frozen"/>
      <selection pane="bottomLeft" activeCell="C42" sqref="C42"/>
    </sheetView>
  </sheetViews>
  <sheetFormatPr defaultRowHeight="12.75" x14ac:dyDescent="0.25"/>
  <cols>
    <col min="1" max="1" width="8.28515625" style="8" customWidth="1"/>
    <col min="2" max="2" width="25.140625" style="16" customWidth="1"/>
    <col min="3" max="3" width="60.42578125" style="16" customWidth="1"/>
    <col min="4" max="4" width="14.28515625" style="8" customWidth="1"/>
    <col min="5" max="5" width="9.140625" style="8"/>
    <col min="6" max="6" width="12.85546875" style="21" customWidth="1"/>
    <col min="7" max="7" width="16.140625" style="21" customWidth="1"/>
    <col min="8" max="16384" width="9.140625" style="8"/>
  </cols>
  <sheetData>
    <row r="1" spans="1:7" ht="25.5" x14ac:dyDescent="0.25">
      <c r="A1" s="2" t="s">
        <v>97</v>
      </c>
      <c r="B1" s="3" t="s">
        <v>98</v>
      </c>
      <c r="C1" s="3" t="s">
        <v>99</v>
      </c>
      <c r="D1" s="3" t="s">
        <v>100</v>
      </c>
      <c r="E1" s="3" t="s">
        <v>0</v>
      </c>
      <c r="F1" s="4" t="s">
        <v>1</v>
      </c>
      <c r="G1" s="5" t="s">
        <v>101</v>
      </c>
    </row>
    <row r="2" spans="1:7" x14ac:dyDescent="0.25">
      <c r="A2" s="1">
        <v>1</v>
      </c>
      <c r="B2" s="6" t="s">
        <v>2</v>
      </c>
      <c r="C2" s="6" t="s">
        <v>3</v>
      </c>
      <c r="D2" s="1" t="s">
        <v>90</v>
      </c>
      <c r="E2" s="7">
        <v>70</v>
      </c>
      <c r="F2" s="17">
        <v>1252.32</v>
      </c>
      <c r="G2" s="17">
        <f>E2*F2</f>
        <v>87662.399999999994</v>
      </c>
    </row>
    <row r="3" spans="1:7" x14ac:dyDescent="0.25">
      <c r="A3" s="1">
        <v>2</v>
      </c>
      <c r="B3" s="6" t="s">
        <v>4</v>
      </c>
      <c r="C3" s="6" t="s">
        <v>5</v>
      </c>
      <c r="D3" s="1" t="s">
        <v>94</v>
      </c>
      <c r="E3" s="7">
        <v>800</v>
      </c>
      <c r="F3" s="17">
        <v>14.45</v>
      </c>
      <c r="G3" s="17">
        <f t="shared" ref="G3:G48" si="0">E3*F3</f>
        <v>11560</v>
      </c>
    </row>
    <row r="4" spans="1:7" x14ac:dyDescent="0.25">
      <c r="A4" s="1">
        <v>3</v>
      </c>
      <c r="B4" s="6" t="s">
        <v>6</v>
      </c>
      <c r="C4" s="6" t="s">
        <v>7</v>
      </c>
      <c r="D4" s="1" t="s">
        <v>93</v>
      </c>
      <c r="E4" s="7">
        <v>15</v>
      </c>
      <c r="F4" s="17">
        <v>1740.73</v>
      </c>
      <c r="G4" s="17">
        <f t="shared" si="0"/>
        <v>26110.95</v>
      </c>
    </row>
    <row r="5" spans="1:7" x14ac:dyDescent="0.25">
      <c r="A5" s="1">
        <v>4</v>
      </c>
      <c r="B5" s="6" t="s">
        <v>8</v>
      </c>
      <c r="C5" s="6" t="s">
        <v>9</v>
      </c>
      <c r="D5" s="1" t="s">
        <v>93</v>
      </c>
      <c r="E5" s="7">
        <v>10</v>
      </c>
      <c r="F5" s="17">
        <v>1303.72</v>
      </c>
      <c r="G5" s="17">
        <f t="shared" si="0"/>
        <v>13037.2</v>
      </c>
    </row>
    <row r="6" spans="1:7" x14ac:dyDescent="0.25">
      <c r="A6" s="1">
        <v>5</v>
      </c>
      <c r="B6" s="6" t="s">
        <v>10</v>
      </c>
      <c r="C6" s="6" t="s">
        <v>11</v>
      </c>
      <c r="D6" s="1" t="s">
        <v>93</v>
      </c>
      <c r="E6" s="7">
        <v>150</v>
      </c>
      <c r="F6" s="17">
        <v>1289.9000000000001</v>
      </c>
      <c r="G6" s="17">
        <f t="shared" si="0"/>
        <v>193485</v>
      </c>
    </row>
    <row r="7" spans="1:7" x14ac:dyDescent="0.25">
      <c r="A7" s="1">
        <v>6</v>
      </c>
      <c r="B7" s="6" t="s">
        <v>12</v>
      </c>
      <c r="C7" s="6" t="s">
        <v>13</v>
      </c>
      <c r="D7" s="1" t="s">
        <v>95</v>
      </c>
      <c r="E7" s="7">
        <v>100</v>
      </c>
      <c r="F7" s="17">
        <v>8.82</v>
      </c>
      <c r="G7" s="17">
        <f t="shared" si="0"/>
        <v>882</v>
      </c>
    </row>
    <row r="8" spans="1:7" x14ac:dyDescent="0.25">
      <c r="A8" s="1">
        <v>7</v>
      </c>
      <c r="B8" s="6" t="s">
        <v>14</v>
      </c>
      <c r="C8" s="6" t="s">
        <v>91</v>
      </c>
      <c r="D8" s="1" t="s">
        <v>95</v>
      </c>
      <c r="E8" s="7">
        <v>300</v>
      </c>
      <c r="F8" s="17">
        <v>5.87</v>
      </c>
      <c r="G8" s="17">
        <f t="shared" si="0"/>
        <v>1761</v>
      </c>
    </row>
    <row r="9" spans="1:7" x14ac:dyDescent="0.25">
      <c r="A9" s="1">
        <v>8</v>
      </c>
      <c r="B9" s="6" t="s">
        <v>15</v>
      </c>
      <c r="C9" s="6" t="s">
        <v>16</v>
      </c>
      <c r="D9" s="1" t="s">
        <v>94</v>
      </c>
      <c r="E9" s="7">
        <v>150</v>
      </c>
      <c r="F9" s="17">
        <v>10.98</v>
      </c>
      <c r="G9" s="17">
        <f t="shared" si="0"/>
        <v>1647</v>
      </c>
    </row>
    <row r="10" spans="1:7" x14ac:dyDescent="0.25">
      <c r="A10" s="1">
        <v>9</v>
      </c>
      <c r="B10" s="6" t="s">
        <v>17</v>
      </c>
      <c r="C10" s="6" t="s">
        <v>18</v>
      </c>
      <c r="D10" s="1" t="s">
        <v>96</v>
      </c>
      <c r="E10" s="7">
        <v>100</v>
      </c>
      <c r="F10" s="17">
        <v>11.5</v>
      </c>
      <c r="G10" s="17">
        <f t="shared" si="0"/>
        <v>1150</v>
      </c>
    </row>
    <row r="11" spans="1:7" x14ac:dyDescent="0.25">
      <c r="A11" s="1">
        <v>10</v>
      </c>
      <c r="B11" s="6" t="s">
        <v>19</v>
      </c>
      <c r="C11" s="6" t="s">
        <v>20</v>
      </c>
      <c r="D11" s="1" t="s">
        <v>95</v>
      </c>
      <c r="E11" s="7">
        <v>500</v>
      </c>
      <c r="F11" s="17">
        <v>1.18</v>
      </c>
      <c r="G11" s="17">
        <f t="shared" si="0"/>
        <v>590</v>
      </c>
    </row>
    <row r="12" spans="1:7" x14ac:dyDescent="0.25">
      <c r="A12" s="1">
        <v>11</v>
      </c>
      <c r="B12" s="6" t="s">
        <v>19</v>
      </c>
      <c r="C12" s="6" t="s">
        <v>21</v>
      </c>
      <c r="D12" s="1" t="s">
        <v>94</v>
      </c>
      <c r="E12" s="7">
        <v>5000</v>
      </c>
      <c r="F12" s="17">
        <v>28.81</v>
      </c>
      <c r="G12" s="17">
        <f t="shared" si="0"/>
        <v>144050</v>
      </c>
    </row>
    <row r="13" spans="1:7" x14ac:dyDescent="0.25">
      <c r="A13" s="1">
        <v>12</v>
      </c>
      <c r="B13" s="6" t="s">
        <v>19</v>
      </c>
      <c r="C13" s="6" t="s">
        <v>22</v>
      </c>
      <c r="D13" s="1" t="s">
        <v>94</v>
      </c>
      <c r="E13" s="7">
        <v>5000</v>
      </c>
      <c r="F13" s="17">
        <v>71.959999999999994</v>
      </c>
      <c r="G13" s="17">
        <f t="shared" si="0"/>
        <v>359799.99999999994</v>
      </c>
    </row>
    <row r="14" spans="1:7" x14ac:dyDescent="0.25">
      <c r="A14" s="1">
        <v>13</v>
      </c>
      <c r="B14" s="6" t="s">
        <v>23</v>
      </c>
      <c r="C14" s="6" t="s">
        <v>24</v>
      </c>
      <c r="D14" s="1" t="s">
        <v>95</v>
      </c>
      <c r="E14" s="7">
        <v>500</v>
      </c>
      <c r="F14" s="17">
        <v>108.67</v>
      </c>
      <c r="G14" s="17">
        <f t="shared" si="0"/>
        <v>54335</v>
      </c>
    </row>
    <row r="15" spans="1:7" x14ac:dyDescent="0.25">
      <c r="A15" s="1">
        <v>14</v>
      </c>
      <c r="B15" s="6" t="s">
        <v>25</v>
      </c>
      <c r="C15" s="6" t="s">
        <v>26</v>
      </c>
      <c r="D15" s="1" t="s">
        <v>94</v>
      </c>
      <c r="E15" s="7">
        <v>700</v>
      </c>
      <c r="F15" s="17">
        <v>132.74</v>
      </c>
      <c r="G15" s="17">
        <f t="shared" si="0"/>
        <v>92918</v>
      </c>
    </row>
    <row r="16" spans="1:7" x14ac:dyDescent="0.25">
      <c r="A16" s="1">
        <v>15</v>
      </c>
      <c r="B16" s="6" t="s">
        <v>27</v>
      </c>
      <c r="C16" s="6" t="s">
        <v>28</v>
      </c>
      <c r="D16" s="1" t="s">
        <v>95</v>
      </c>
      <c r="E16" s="7">
        <v>200</v>
      </c>
      <c r="F16" s="17">
        <v>2.93</v>
      </c>
      <c r="G16" s="17">
        <f t="shared" si="0"/>
        <v>586</v>
      </c>
    </row>
    <row r="17" spans="1:7" x14ac:dyDescent="0.25">
      <c r="A17" s="1">
        <v>16</v>
      </c>
      <c r="B17" s="6" t="s">
        <v>29</v>
      </c>
      <c r="C17" s="6" t="s">
        <v>30</v>
      </c>
      <c r="D17" s="1" t="s">
        <v>93</v>
      </c>
      <c r="E17" s="7">
        <v>300</v>
      </c>
      <c r="F17" s="18">
        <v>3750.7</v>
      </c>
      <c r="G17" s="17">
        <f t="shared" si="0"/>
        <v>1125210</v>
      </c>
    </row>
    <row r="18" spans="1:7" x14ac:dyDescent="0.25">
      <c r="A18" s="1">
        <v>17</v>
      </c>
      <c r="B18" s="9" t="s">
        <v>31</v>
      </c>
      <c r="C18" s="6" t="s">
        <v>32</v>
      </c>
      <c r="D18" s="1" t="s">
        <v>93</v>
      </c>
      <c r="E18" s="7">
        <v>550</v>
      </c>
      <c r="F18" s="18">
        <v>580.73</v>
      </c>
      <c r="G18" s="17">
        <f t="shared" si="0"/>
        <v>319401.5</v>
      </c>
    </row>
    <row r="19" spans="1:7" ht="25.5" x14ac:dyDescent="0.25">
      <c r="A19" s="1">
        <v>18</v>
      </c>
      <c r="B19" s="6" t="s">
        <v>33</v>
      </c>
      <c r="C19" s="6" t="s">
        <v>34</v>
      </c>
      <c r="D19" s="1" t="s">
        <v>92</v>
      </c>
      <c r="E19" s="7">
        <v>7</v>
      </c>
      <c r="F19" s="18">
        <v>6647.05</v>
      </c>
      <c r="G19" s="17">
        <f t="shared" si="0"/>
        <v>46529.35</v>
      </c>
    </row>
    <row r="20" spans="1:7" ht="25.5" x14ac:dyDescent="0.25">
      <c r="A20" s="1">
        <v>19</v>
      </c>
      <c r="B20" s="6" t="s">
        <v>33</v>
      </c>
      <c r="C20" s="6" t="s">
        <v>35</v>
      </c>
      <c r="D20" s="1" t="s">
        <v>92</v>
      </c>
      <c r="E20" s="7">
        <v>7</v>
      </c>
      <c r="F20" s="18">
        <v>6647.05</v>
      </c>
      <c r="G20" s="17">
        <f t="shared" si="0"/>
        <v>46529.35</v>
      </c>
    </row>
    <row r="21" spans="1:7" x14ac:dyDescent="0.25">
      <c r="A21" s="1">
        <v>20</v>
      </c>
      <c r="B21" s="6" t="s">
        <v>36</v>
      </c>
      <c r="C21" s="6" t="s">
        <v>37</v>
      </c>
      <c r="D21" s="1" t="s">
        <v>94</v>
      </c>
      <c r="E21" s="7">
        <v>50</v>
      </c>
      <c r="F21" s="17">
        <v>24.4</v>
      </c>
      <c r="G21" s="17">
        <f t="shared" si="0"/>
        <v>1220</v>
      </c>
    </row>
    <row r="22" spans="1:7" x14ac:dyDescent="0.25">
      <c r="A22" s="1">
        <v>21</v>
      </c>
      <c r="B22" s="6" t="s">
        <v>38</v>
      </c>
      <c r="C22" s="6" t="s">
        <v>39</v>
      </c>
      <c r="D22" s="1" t="s">
        <v>95</v>
      </c>
      <c r="E22" s="7">
        <v>30</v>
      </c>
      <c r="F22" s="17">
        <v>66.3</v>
      </c>
      <c r="G22" s="17">
        <f t="shared" si="0"/>
        <v>1989</v>
      </c>
    </row>
    <row r="23" spans="1:7" x14ac:dyDescent="0.25">
      <c r="A23" s="1">
        <v>22</v>
      </c>
      <c r="B23" s="6" t="s">
        <v>40</v>
      </c>
      <c r="C23" s="6" t="s">
        <v>41</v>
      </c>
      <c r="D23" s="1" t="s">
        <v>94</v>
      </c>
      <c r="E23" s="7">
        <v>60</v>
      </c>
      <c r="F23" s="17">
        <v>51.46</v>
      </c>
      <c r="G23" s="17">
        <f t="shared" si="0"/>
        <v>3087.6</v>
      </c>
    </row>
    <row r="24" spans="1:7" x14ac:dyDescent="0.25">
      <c r="A24" s="1">
        <v>23</v>
      </c>
      <c r="B24" s="9" t="s">
        <v>42</v>
      </c>
      <c r="C24" s="9" t="s">
        <v>43</v>
      </c>
      <c r="D24" s="1" t="s">
        <v>95</v>
      </c>
      <c r="E24" s="7">
        <v>100</v>
      </c>
      <c r="F24" s="17">
        <v>0.78</v>
      </c>
      <c r="G24" s="17">
        <f t="shared" si="0"/>
        <v>78</v>
      </c>
    </row>
    <row r="25" spans="1:7" x14ac:dyDescent="0.25">
      <c r="A25" s="1">
        <v>24</v>
      </c>
      <c r="B25" s="6" t="s">
        <v>44</v>
      </c>
      <c r="C25" s="6" t="s">
        <v>45</v>
      </c>
      <c r="D25" s="1" t="s">
        <v>90</v>
      </c>
      <c r="E25" s="7">
        <v>60</v>
      </c>
      <c r="F25" s="17">
        <v>1195</v>
      </c>
      <c r="G25" s="17">
        <f t="shared" si="0"/>
        <v>71700</v>
      </c>
    </row>
    <row r="26" spans="1:7" x14ac:dyDescent="0.25">
      <c r="A26" s="1">
        <v>25</v>
      </c>
      <c r="B26" s="6" t="s">
        <v>44</v>
      </c>
      <c r="C26" s="6" t="s">
        <v>46</v>
      </c>
      <c r="D26" s="1" t="s">
        <v>90</v>
      </c>
      <c r="E26" s="7">
        <v>15</v>
      </c>
      <c r="F26" s="17">
        <v>2259.81</v>
      </c>
      <c r="G26" s="17">
        <f t="shared" si="0"/>
        <v>33897.15</v>
      </c>
    </row>
    <row r="27" spans="1:7" x14ac:dyDescent="0.25">
      <c r="A27" s="1">
        <v>26</v>
      </c>
      <c r="B27" s="6" t="s">
        <v>47</v>
      </c>
      <c r="C27" s="6" t="s">
        <v>48</v>
      </c>
      <c r="D27" s="1" t="s">
        <v>90</v>
      </c>
      <c r="E27" s="7">
        <v>100</v>
      </c>
      <c r="F27" s="17">
        <v>177.57</v>
      </c>
      <c r="G27" s="17">
        <f t="shared" si="0"/>
        <v>17757</v>
      </c>
    </row>
    <row r="28" spans="1:7" x14ac:dyDescent="0.25">
      <c r="A28" s="1">
        <v>27</v>
      </c>
      <c r="B28" s="6" t="s">
        <v>49</v>
      </c>
      <c r="C28" s="6" t="s">
        <v>50</v>
      </c>
      <c r="D28" s="1" t="s">
        <v>90</v>
      </c>
      <c r="E28" s="7">
        <v>20</v>
      </c>
      <c r="F28" s="17">
        <v>695</v>
      </c>
      <c r="G28" s="17">
        <f t="shared" si="0"/>
        <v>13900</v>
      </c>
    </row>
    <row r="29" spans="1:7" x14ac:dyDescent="0.25">
      <c r="A29" s="1">
        <v>28</v>
      </c>
      <c r="B29" s="6" t="s">
        <v>51</v>
      </c>
      <c r="C29" s="6" t="s">
        <v>52</v>
      </c>
      <c r="D29" s="1" t="s">
        <v>90</v>
      </c>
      <c r="E29" s="7">
        <v>80</v>
      </c>
      <c r="F29" s="17">
        <v>164.36</v>
      </c>
      <c r="G29" s="17">
        <f t="shared" si="0"/>
        <v>13148.800000000001</v>
      </c>
    </row>
    <row r="30" spans="1:7" x14ac:dyDescent="0.25">
      <c r="A30" s="1">
        <v>29</v>
      </c>
      <c r="B30" s="6" t="s">
        <v>53</v>
      </c>
      <c r="C30" s="6" t="s">
        <v>54</v>
      </c>
      <c r="D30" s="1" t="s">
        <v>93</v>
      </c>
      <c r="E30" s="7">
        <v>1300</v>
      </c>
      <c r="F30" s="17">
        <v>25.08</v>
      </c>
      <c r="G30" s="17">
        <f t="shared" si="0"/>
        <v>32603.999999999996</v>
      </c>
    </row>
    <row r="31" spans="1:7" x14ac:dyDescent="0.25">
      <c r="A31" s="1">
        <v>30</v>
      </c>
      <c r="B31" s="6" t="s">
        <v>55</v>
      </c>
      <c r="C31" s="6" t="s">
        <v>56</v>
      </c>
      <c r="D31" s="1" t="s">
        <v>95</v>
      </c>
      <c r="E31" s="7">
        <v>20</v>
      </c>
      <c r="F31" s="17">
        <v>278.3</v>
      </c>
      <c r="G31" s="17">
        <f t="shared" si="0"/>
        <v>5566</v>
      </c>
    </row>
    <row r="32" spans="1:7" x14ac:dyDescent="0.25">
      <c r="A32" s="1">
        <v>31</v>
      </c>
      <c r="B32" s="6" t="s">
        <v>57</v>
      </c>
      <c r="C32" s="6" t="s">
        <v>58</v>
      </c>
      <c r="D32" s="1" t="s">
        <v>94</v>
      </c>
      <c r="E32" s="7">
        <v>200</v>
      </c>
      <c r="F32" s="17">
        <v>23.42</v>
      </c>
      <c r="G32" s="17">
        <f t="shared" si="0"/>
        <v>4684</v>
      </c>
    </row>
    <row r="33" spans="1:7" x14ac:dyDescent="0.25">
      <c r="A33" s="1">
        <v>32</v>
      </c>
      <c r="B33" s="6" t="s">
        <v>59</v>
      </c>
      <c r="C33" s="6" t="s">
        <v>60</v>
      </c>
      <c r="D33" s="1" t="s">
        <v>95</v>
      </c>
      <c r="E33" s="7">
        <v>150</v>
      </c>
      <c r="F33" s="18">
        <v>2889.22</v>
      </c>
      <c r="G33" s="17">
        <f t="shared" si="0"/>
        <v>433382.99999999994</v>
      </c>
    </row>
    <row r="34" spans="1:7" x14ac:dyDescent="0.25">
      <c r="A34" s="1">
        <v>33</v>
      </c>
      <c r="B34" s="6" t="s">
        <v>61</v>
      </c>
      <c r="C34" s="6" t="s">
        <v>62</v>
      </c>
      <c r="D34" s="1" t="s">
        <v>93</v>
      </c>
      <c r="E34" s="7">
        <v>10</v>
      </c>
      <c r="F34" s="17">
        <v>31473.119999999999</v>
      </c>
      <c r="G34" s="17">
        <f t="shared" si="0"/>
        <v>314731.2</v>
      </c>
    </row>
    <row r="35" spans="1:7" x14ac:dyDescent="0.25">
      <c r="A35" s="1">
        <v>34</v>
      </c>
      <c r="B35" s="6" t="s">
        <v>63</v>
      </c>
      <c r="C35" s="6" t="s">
        <v>64</v>
      </c>
      <c r="D35" s="1" t="s">
        <v>90</v>
      </c>
      <c r="E35" s="7">
        <v>150</v>
      </c>
      <c r="F35" s="18">
        <v>134.63999999999999</v>
      </c>
      <c r="G35" s="17">
        <f t="shared" si="0"/>
        <v>20195.999999999996</v>
      </c>
    </row>
    <row r="36" spans="1:7" x14ac:dyDescent="0.25">
      <c r="A36" s="1">
        <v>35</v>
      </c>
      <c r="B36" s="6" t="s">
        <v>65</v>
      </c>
      <c r="C36" s="6" t="s">
        <v>66</v>
      </c>
      <c r="D36" s="1" t="s">
        <v>95</v>
      </c>
      <c r="E36" s="7">
        <v>4500</v>
      </c>
      <c r="F36" s="17">
        <v>18.079999999999998</v>
      </c>
      <c r="G36" s="17">
        <f t="shared" si="0"/>
        <v>81359.999999999985</v>
      </c>
    </row>
    <row r="37" spans="1:7" x14ac:dyDescent="0.25">
      <c r="A37" s="1">
        <v>36</v>
      </c>
      <c r="B37" s="6" t="s">
        <v>67</v>
      </c>
      <c r="C37" s="6" t="s">
        <v>68</v>
      </c>
      <c r="D37" s="1" t="s">
        <v>93</v>
      </c>
      <c r="E37" s="7">
        <v>500</v>
      </c>
      <c r="F37" s="18">
        <v>1810.53</v>
      </c>
      <c r="G37" s="17">
        <f t="shared" si="0"/>
        <v>905265</v>
      </c>
    </row>
    <row r="38" spans="1:7" x14ac:dyDescent="0.25">
      <c r="A38" s="1">
        <v>37</v>
      </c>
      <c r="B38" s="6" t="s">
        <v>69</v>
      </c>
      <c r="C38" s="6" t="s">
        <v>70</v>
      </c>
      <c r="D38" s="1" t="s">
        <v>94</v>
      </c>
      <c r="E38" s="7">
        <v>600</v>
      </c>
      <c r="F38" s="18">
        <v>150.72999999999999</v>
      </c>
      <c r="G38" s="17">
        <f t="shared" si="0"/>
        <v>90438</v>
      </c>
    </row>
    <row r="39" spans="1:7" x14ac:dyDescent="0.25">
      <c r="A39" s="1">
        <v>38</v>
      </c>
      <c r="B39" s="6" t="s">
        <v>102</v>
      </c>
      <c r="C39" s="6" t="s">
        <v>71</v>
      </c>
      <c r="D39" s="1" t="s">
        <v>90</v>
      </c>
      <c r="E39" s="7">
        <v>50</v>
      </c>
      <c r="F39" s="18">
        <v>1487.98</v>
      </c>
      <c r="G39" s="17">
        <f t="shared" si="0"/>
        <v>74399</v>
      </c>
    </row>
    <row r="40" spans="1:7" x14ac:dyDescent="0.25">
      <c r="A40" s="1">
        <v>39</v>
      </c>
      <c r="B40" s="9" t="s">
        <v>72</v>
      </c>
      <c r="C40" s="6" t="s">
        <v>73</v>
      </c>
      <c r="D40" s="1" t="s">
        <v>93</v>
      </c>
      <c r="E40" s="7">
        <v>86</v>
      </c>
      <c r="F40" s="18">
        <v>251.37</v>
      </c>
      <c r="G40" s="17">
        <f t="shared" si="0"/>
        <v>21617.82</v>
      </c>
    </row>
    <row r="41" spans="1:7" ht="25.5" x14ac:dyDescent="0.25">
      <c r="A41" s="1">
        <v>40</v>
      </c>
      <c r="B41" s="6" t="s">
        <v>103</v>
      </c>
      <c r="C41" s="6" t="s">
        <v>74</v>
      </c>
      <c r="D41" s="1" t="s">
        <v>93</v>
      </c>
      <c r="E41" s="7">
        <v>500</v>
      </c>
      <c r="F41" s="17">
        <v>670.04</v>
      </c>
      <c r="G41" s="17">
        <f t="shared" si="0"/>
        <v>335020</v>
      </c>
    </row>
    <row r="42" spans="1:7" x14ac:dyDescent="0.25">
      <c r="A42" s="1">
        <v>41</v>
      </c>
      <c r="B42" s="6" t="s">
        <v>75</v>
      </c>
      <c r="C42" s="6" t="s">
        <v>76</v>
      </c>
      <c r="D42" s="1" t="s">
        <v>93</v>
      </c>
      <c r="E42" s="7">
        <v>20</v>
      </c>
      <c r="F42" s="17">
        <v>2490.0300000000002</v>
      </c>
      <c r="G42" s="17">
        <f t="shared" si="0"/>
        <v>49800.600000000006</v>
      </c>
    </row>
    <row r="43" spans="1:7" ht="25.5" x14ac:dyDescent="0.25">
      <c r="A43" s="1">
        <v>42</v>
      </c>
      <c r="B43" s="6" t="s">
        <v>77</v>
      </c>
      <c r="C43" s="6" t="s">
        <v>78</v>
      </c>
      <c r="D43" s="1" t="s">
        <v>94</v>
      </c>
      <c r="E43" s="7">
        <v>4</v>
      </c>
      <c r="F43" s="18">
        <v>112730.21</v>
      </c>
      <c r="G43" s="17">
        <f t="shared" si="0"/>
        <v>450920.84</v>
      </c>
    </row>
    <row r="44" spans="1:7" x14ac:dyDescent="0.25">
      <c r="A44" s="1">
        <v>43</v>
      </c>
      <c r="B44" s="6" t="s">
        <v>79</v>
      </c>
      <c r="C44" s="6" t="s">
        <v>80</v>
      </c>
      <c r="D44" s="1" t="s">
        <v>90</v>
      </c>
      <c r="E44" s="7">
        <v>20</v>
      </c>
      <c r="F44" s="17">
        <v>477.92</v>
      </c>
      <c r="G44" s="17">
        <f t="shared" si="0"/>
        <v>9558.4</v>
      </c>
    </row>
    <row r="45" spans="1:7" x14ac:dyDescent="0.25">
      <c r="A45" s="1">
        <v>44</v>
      </c>
      <c r="B45" s="6" t="s">
        <v>81</v>
      </c>
      <c r="C45" s="6" t="s">
        <v>82</v>
      </c>
      <c r="D45" s="1" t="s">
        <v>93</v>
      </c>
      <c r="E45" s="7">
        <v>150</v>
      </c>
      <c r="F45" s="17">
        <v>1172.0899999999999</v>
      </c>
      <c r="G45" s="17">
        <f t="shared" si="0"/>
        <v>175813.5</v>
      </c>
    </row>
    <row r="46" spans="1:7" ht="25.5" x14ac:dyDescent="0.25">
      <c r="A46" s="1">
        <v>45</v>
      </c>
      <c r="B46" s="6" t="s">
        <v>83</v>
      </c>
      <c r="C46" s="6" t="s">
        <v>84</v>
      </c>
      <c r="D46" s="1" t="s">
        <v>93</v>
      </c>
      <c r="E46" s="7">
        <v>10</v>
      </c>
      <c r="F46" s="18">
        <v>221.04</v>
      </c>
      <c r="G46" s="17">
        <f t="shared" si="0"/>
        <v>2210.4</v>
      </c>
    </row>
    <row r="47" spans="1:7" ht="25.5" x14ac:dyDescent="0.25">
      <c r="A47" s="1">
        <v>46</v>
      </c>
      <c r="B47" s="6" t="s">
        <v>85</v>
      </c>
      <c r="C47" s="6" t="s">
        <v>86</v>
      </c>
      <c r="D47" s="1" t="s">
        <v>93</v>
      </c>
      <c r="E47" s="7">
        <v>300</v>
      </c>
      <c r="F47" s="17">
        <v>1568.1</v>
      </c>
      <c r="G47" s="17">
        <f t="shared" si="0"/>
        <v>470430</v>
      </c>
    </row>
    <row r="48" spans="1:7" x14ac:dyDescent="0.25">
      <c r="A48" s="1">
        <v>47</v>
      </c>
      <c r="B48" s="6" t="s">
        <v>87</v>
      </c>
      <c r="C48" s="6" t="s">
        <v>88</v>
      </c>
      <c r="D48" s="1" t="s">
        <v>93</v>
      </c>
      <c r="E48" s="7">
        <v>260</v>
      </c>
      <c r="F48" s="17">
        <v>10530.74</v>
      </c>
      <c r="G48" s="17">
        <f t="shared" si="0"/>
        <v>2737992.4</v>
      </c>
    </row>
    <row r="49" spans="1:7" ht="15" customHeight="1" x14ac:dyDescent="0.25">
      <c r="A49" s="22" t="s">
        <v>89</v>
      </c>
      <c r="B49" s="22"/>
      <c r="C49" s="10"/>
      <c r="D49" s="11"/>
      <c r="E49" s="12"/>
      <c r="F49" s="19"/>
      <c r="G49" s="19">
        <f>SUM(G2:G48)</f>
        <v>8900012.4600000009</v>
      </c>
    </row>
    <row r="50" spans="1:7" x14ac:dyDescent="0.25">
      <c r="A50" s="13"/>
      <c r="B50" s="14"/>
      <c r="C50" s="14"/>
      <c r="D50" s="13"/>
      <c r="E50" s="15"/>
      <c r="F50" s="20"/>
      <c r="G50" s="20"/>
    </row>
    <row r="51" spans="1:7" x14ac:dyDescent="0.25">
      <c r="A51" s="13"/>
      <c r="B51" s="14"/>
      <c r="C51" s="14"/>
      <c r="D51" s="13"/>
      <c r="E51" s="15"/>
      <c r="F51" s="20"/>
      <c r="G51" s="20"/>
    </row>
    <row r="52" spans="1:7" x14ac:dyDescent="0.25">
      <c r="A52" s="13"/>
      <c r="B52" s="14"/>
      <c r="C52" s="14"/>
      <c r="D52" s="13"/>
      <c r="E52" s="15"/>
      <c r="F52" s="20"/>
      <c r="G52" s="20"/>
    </row>
  </sheetData>
  <mergeCells count="1">
    <mergeCell ref="A49:B49"/>
  </mergeCells>
  <pageMargins left="0.7" right="0.7" top="0.75" bottom="0.75" header="0.3" footer="0.3"/>
  <pageSetup paperSize="9" scale="48" orientation="landscape" r:id="rId1"/>
  <rowBreaks count="1" manualBreakCount="1">
    <brk id="49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2022-01-24T07:43:47Z</dcterms:modified>
</cp:coreProperties>
</file>