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9" i="1"/>
  <c r="G48" l="1"/>
  <c r="G47"/>
  <c r="G46"/>
  <c r="G45"/>
  <c r="G44"/>
  <c r="G43"/>
  <c r="G42"/>
  <c r="G41"/>
  <c r="G40"/>
  <c r="G39"/>
  <c r="G38"/>
  <c r="G37"/>
  <c r="G36"/>
  <c r="G35"/>
  <c r="G34" l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<sst xmlns="http://schemas.openxmlformats.org/spreadsheetml/2006/main" count="143" uniqueCount="85">
  <si>
    <t>Халат хирургический нестерильный</t>
  </si>
  <si>
    <r>
      <t>плотность 40 г/м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из трехслойного (СМС) нетканого материала одноразовый размером S</t>
    </r>
  </si>
  <si>
    <t>штука</t>
  </si>
  <si>
    <r>
      <t>плотность 40 г/м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из четырехслойного (СММС) нетканого материала одноразовый размером М</t>
    </r>
  </si>
  <si>
    <r>
      <t>плотность 40 г/м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из трехслойного (СМС) нетканого материала одноразовый размером XL</t>
    </r>
  </si>
  <si>
    <t>Простыня одноразовая нестерильная из нетканого материала, размером 200*160см,  плотностью не менее 40 г/м2.</t>
  </si>
  <si>
    <t>шт</t>
  </si>
  <si>
    <t>Система для внутривенного введения через волюметрические насосы (без фильтра)</t>
  </si>
  <si>
    <t xml:space="preserve">Стандартная, длиной 250 см. Капельница сверху имеет пункционный наконечник и антибактериальную вентиляцию с защитным колпачком. Нижняя часть капельницы гибкая, с микрофильтром 15 мкм. Капельница, идеально подходит к датчику капель. Линия из ПВХ, без фталатов. Силиконовый перистальтический сегмент. Роликовый регулятор, с предохраняющим устройством для безопасной утилизации наконечника. </t>
  </si>
  <si>
    <t>Система для внутривенного введения через волюметрические насосы (с фильром)</t>
  </si>
  <si>
    <t>Стандартная, длиной 250 см. Капельница сверху имеет пункционный наконечник и антибактериальную вентиляцию с защитным колпачком. Нижняя часть капельницы гибкая, с микрофильтром 15 мкм. Капельница, идеально подходит к датчику капель. Линия из ПВХ, без фталатов. Силиконовый перистальтический сегмент. Роликовый регулятор, с предохраняющим устройством для безопасной утилизации наконечника. Специальный фильтр для крови в составе трансфузионной линии.</t>
  </si>
  <si>
    <t>Маска</t>
  </si>
  <si>
    <r>
      <t>Маска трехслойная на резинках</t>
    </r>
    <r>
      <rPr>
        <sz val="10"/>
        <color rgb="FF333333"/>
        <rFont val="Arial"/>
        <family val="2"/>
        <charset val="204"/>
      </rPr>
      <t> </t>
    </r>
  </si>
  <si>
    <t xml:space="preserve">Оригинальный  50 мл шприц с иглой к Перфузору </t>
  </si>
  <si>
    <t xml:space="preserve">Шприц 50 мл с аспирационной иглой. Аспирационная игла 1.7 х 2.0 х 30мм.Фильтр в игле 15 мкм. Положение канюли центральное. Соединение Луер Лок. Без ПВХ. Без фталатов. </t>
  </si>
  <si>
    <t>Оригинальный удлинитель к шприцевому насосу</t>
  </si>
  <si>
    <t>Удлинитель, стандарт  0,9 мм х длиной 150 см. Коннекторы Luer lock. Без ДЭГФ, не содержит фталатов. Устойчивы к давлению до 4 бар. Материал Полиэтилен.</t>
  </si>
  <si>
    <t xml:space="preserve">Удлинитель для инфузионных насосов 150 см прозрачный </t>
  </si>
  <si>
    <t>Стерильный, однократного применения. Удлинитель для инфузионного насоса служит как универсальный соединительный элемент однократного  употребления для инфузионных насосов. Предназначается только для соединений типа Luer-Lock. Совместим с инфузионными насосами Infusomat FMS</t>
  </si>
  <si>
    <t xml:space="preserve">Анестезиологические дыхательные контуры </t>
  </si>
  <si>
    <t>Контур дыхательный педиатрический гладкоствольный для соединения пациента с НДА и аппаратами ИВЛ. Внутренний диаметр шлангов 15мм, длина шланга вдоха 1,2 м, шланга выдоха 2*0,8 м- 1,6м, равноплечный, материал "Smootbore",  с проводом обогрева и встроенным в жестком соединителе (22F на камеру увлажнителя) электроразъёмом, портами 7,6мм с  герметизирующими "not  loosing" заглушками на Y-образном жестком угловом соединителе на пациента, снабжённом внешней тестирующей, защитной заглушкой, с разборным самогерметизирующимся влагосборником, клапан влагосборника поворотного типа, малого сопротивления, обеспечивающий герметизацию воздушного канала при любом положении влагосборника, увлажнитель-камера увлажнения с автоматическим заполнением, с двухступенчатым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 и портом выравнивания давления,  c жёстким соединителем 22F подсоединения к аппарату, с дополнительным шлангом 0,4м c жесткими соединителями 22F,  комплектом принадлежностей в составе:жесткий соединитель 22М-22М/15F. Материал: ПВХ, полипропилен, эластомер. Упаковка: индивидуальная, клинически чистая.. Срок годности (срок гарантии): 5 лет от даты изготовления.</t>
  </si>
  <si>
    <t>Дыхательные фильтры для неонатальных дыхательных контуров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</si>
  <si>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</t>
  </si>
  <si>
    <t xml:space="preserve">Фильтр дыхательный </t>
  </si>
  <si>
    <t>Фартук ламинированный стерильный</t>
  </si>
  <si>
    <t>из нетканого материала одноразовый для использования в операционных залах или как специальная одежда в чистых помещениях и при проведении различных исследований</t>
  </si>
  <si>
    <t>Маска анестезиологическая, детская, размер от 1 до 5 (по заявке Заказчика)</t>
  </si>
  <si>
    <t>Маска дыхательного контура анестезиологическая лицевая для проведения масочного наркоза и неинвазивной искусственной вентиляции лёгких,  в том числе с системами для ручного искусственного дыхания.  Анестезиологическая маска размер 1-5 (размер по заявке Заказчика) анатомической формы, с эластичной полусферической манжетой со сложной лепестковой кофигурацией в районе прлегания к носу, манжета поперечноармированна в этой части для обеспечения герметичности. Форма  и её объём оптимизированы под комбинированный двойной размер перекрывающий линейку стандартных размеров (вместо 6 или 7 размеров - 4) и под минимальное "мёртвое пространство", корпус  профилирован под "пальцы" для удобства захвата. Соединительный коннектор 22F. Может быть укомплектована кольцом маскодержателя. Материалы: полиэтилен, полипропилен, эластомер. Экологична при производстве и утилизации. Упаковка индивидуальная, клинически чистая</t>
  </si>
  <si>
    <t>Мешок для ручной ИВЛ типа "амбу", для взрослых, с клапаном давления, объем 1,0 л. Маска размер 4</t>
  </si>
  <si>
    <t>Система для ручного искусственного  дыхания (реанимационный мешок) для взрослых (вес 30- 50 кг), объём 1,0 л, с дыхательным объёмом 750 мл (при сжатии двумя руками) и  550 мл (при сжатии одной рукой), с реверсивным клапаном, с резервным кислородным мешком и кислородным продольноармированным шлангом длиной 3 м, с эластичным стандартным соединительным коннектором и коннектором резьбовым, для подачи кислорода высокой концентрации (при темпе 12 bpm для потока 5 л/мин-55%, 10 л/мин-85%, 15 л/мин-92%),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с угловым шарнирным коннектором и клапаном вдоха под маску/ интубационную трубку 22M/15F, маска прозрачная лицевая с предварительным наддувом и кольцом маскодержателя, размер 4.Материалы: полиэтилен, полипропилен, эластомер. Упаковка индивидуальная, клинически чистая.</t>
  </si>
  <si>
    <t>шт </t>
  </si>
  <si>
    <t>Устройство для ручного искусственного  дыхания (реанимационный мешок) неонатальная (вес 0 - 10 кг), объём 280 мл, с клапаном давления. Маска размер 1 или 2</t>
  </si>
  <si>
    <t xml:space="preserve">Устройство для ручного искусственного  дыхания (реанимационный мешок) неонатальная (вес 0 - 10 кг), объём 280 мл, с дыхательным объёмом 100мл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 резьбовым, для подачи кислорода высокой концентрации (при темпе 20 bpm для потока 5 л/мин-68%, 10 л/мин-92%, 15 л/мин-97%), подсоединяемый через штуцер,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манжета с предварительным наддувом и кольцом маскодержателя, размер 1 или 2  (по заявке Закакзчика). Материалы: полиэтилен, полипропилен, эластомер. Упаковка индивидуальная, клинически чистая. </t>
  </si>
  <si>
    <t>Устройство для ручного искусственного  дыхания (реанимационный мешок) для детей (вес 10-30 кг), объём 550мл. Маска размер 2 или 3</t>
  </si>
  <si>
    <t xml:space="preserve">Устройство для ручного искусственного  дыхания (реанимационный мешок) для детей (вес 10-30 кг), объём 550мл, с дыхательным объёмом 300мл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резьбовым  Male Sure Lock, для подачи кислорода высокой концентрации (при темпе 20 bpm для потока 5 л/мин-60%, 10 л/мин-90%, 15 л/мин-95%),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с предварительным наддувом и кольцом маскодержателя, размер 2 или 3 (по заявке Заказчика). Материалы: полиэтилен, полипропилен, эластомер. </t>
  </si>
  <si>
    <t xml:space="preserve">Аспирационный катетер </t>
  </si>
  <si>
    <t>с вакуумконтролем, стерильный, однократного применения. Размером (СН) 6</t>
  </si>
  <si>
    <t>с вакуумконтролем, стерильный, однократного применения. Размером (СН) 8</t>
  </si>
  <si>
    <t>с вакуумконтролем, стерильный, однократного применения. Размером (СН) 10</t>
  </si>
  <si>
    <t>с вакуумконтролем, стерильный, однократного применения. Размером (СН) 12</t>
  </si>
  <si>
    <t xml:space="preserve">Cпинальная игла для спинномозговой анестезии и диагностической пункции, размером G 22 x 3½", 0.7 x 88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</si>
  <si>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88 мм</t>
  </si>
  <si>
    <t>200мл</t>
  </si>
  <si>
    <t>Краник запорный</t>
  </si>
  <si>
    <t>Краник трехходовой 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</si>
  <si>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Заглушка с инъекционной мембраной (без латекса)</t>
  </si>
  <si>
    <t>Инъекционная заглушка для болюсной инъекции, защитная заглушка с разъемом луер-лок для герметичного закрытия портов катетеров и инфузионных линий возможность введения препаратов иглой через встроенную мембрану, не снимая заглушки не содержит латекса разъемом Луер-Лок (female)стерильно, для однократного использования</t>
  </si>
  <si>
    <t>уп</t>
  </si>
  <si>
    <t>Повязка адгезивная для покрытия ран размером 10смх10см</t>
  </si>
  <si>
    <t xml:space="preserve">Эндотрахеальная трубка </t>
  </si>
  <si>
    <t>№3 без  манжеты</t>
  </si>
  <si>
    <t>№3,5  без манжеты</t>
  </si>
  <si>
    <t xml:space="preserve">Эндотрахеальная трубка  </t>
  </si>
  <si>
    <t>№4,0 без манжеты</t>
  </si>
  <si>
    <t>№4,5 без манжеты</t>
  </si>
  <si>
    <t>№2.5 с манжеткой</t>
  </si>
  <si>
    <t>№3,0 с манжетой</t>
  </si>
  <si>
    <t>№3,5  с манжетой</t>
  </si>
  <si>
    <t>№4,0 с манжетой</t>
  </si>
  <si>
    <t>№4,5 с манжетой</t>
  </si>
  <si>
    <t>№5 с манжеткой</t>
  </si>
  <si>
    <t>№5,5  с манжетой</t>
  </si>
  <si>
    <t>№6  с манжетой</t>
  </si>
  <si>
    <t>№6,5  с манжетой</t>
  </si>
  <si>
    <t>№7  с манжетой</t>
  </si>
  <si>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</si>
  <si>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</si>
  <si>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</si>
  <si>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</si>
  <si>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</si>
  <si>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</si>
  <si>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</si>
  <si>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Простыня одноразовая не стерильная 200*160см.</t>
  </si>
  <si>
    <t>Фильтр-канюля для аспирации и инъекции в мультидозные флаконы</t>
  </si>
  <si>
    <t>Фильтр-канюля для аспирации и инъекции в мультидозные флаконы, стандартный наконечник с антибактериальным воздушным фильтром 0.45 μм, с фильтром тонкой очистки 5μм, синий</t>
  </si>
  <si>
    <t>Стерильная повязка для ран на основе нектанного полиэстера с нанесенным водоотталкивающим клеем и неприлипающей впитывающец прокладкой. Размером 10,0*10,0см.</t>
  </si>
  <si>
    <t>Инфузионные канюли с инъекционным клапаном для периферического внутривенного доступа 24G, с инъекционным портом и фиксирующими крылышками, на стилете, длина не менее 19,0 мм. Ультратонкая силиконизированная игла 0.7 мм. из нержавеющей стали с конической формой острия. Скорость потока 18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</si>
  <si>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Контур дыхательный  полуоткрытый, классификация  для наркоза с ИВЛ вручную. Контур- резервный дыхательный мешок 0,5 л на тройнике с регулируемым детским клапаном ограничения давления РПК (регулируемый предохранительный клапан), с   угловым соединителем на пациента 22М/15F с портом Луер Лок с герметизирующей "not  loosing" заглушкой и предохранительным колпачком.  Шланг подачи свежей газовой смеси длиной 1,8 м, диаметр 10 мм. Принадлежности: соединитель 22F/15F, эластомерный соединитель 15F/эластомерный разъём 6-9мм. Материал: полипропилен, полиэтилен, эластомер, не содержит латекса. Упаковка: индивидуальная, клинически чистая.</t>
  </si>
  <si>
    <t>Контур дыхательный 1,8л с мешком 0,5л и клапаном контроля давления</t>
  </si>
  <si>
    <t xml:space="preserve">Включает в себя более чем 99,999%  эффективный бактериальный/вирусный фильтр для предотвращения распространения инфекций. Объем дыхательный (мл) 100-1200. Мертвое пространство (мл) 49.  Вес 27 гр. Эффективное время работы 24 часа. Сопротивление 30л/мин-110 Ра. Изготовлен из чистого сополимера бутадиена и стирола сополимера, стиролакрилонитрила , полиэтилена, полиэстера, полипропилена.
</t>
  </si>
  <si>
    <t>Мочесборник</t>
  </si>
  <si>
    <t>Термографическая пленка для рентгенографии  35х43 см</t>
  </si>
  <si>
    <t>Термографическая пленка для рентгенографии  35х43 см, уп 100 шт</t>
  </si>
  <si>
    <t>Канюля внутривенная с катетером и инъекционным клапаном  размером: 24G 19мм</t>
  </si>
  <si>
    <t>Медицинские изделия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</si>
</sst>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5" fillId="0" borderId="2" xfId="0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43" fontId="2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64" fontId="10" fillId="0" borderId="1" xfId="1" applyNumberFormat="1" applyFont="1" applyFill="1" applyBorder="1" applyAlignment="1">
      <alignment horizontal="center" vertical="top" wrapText="1"/>
    </xf>
    <xf numFmtId="43" fontId="10" fillId="0" borderId="1" xfId="1" applyFont="1" applyFill="1" applyBorder="1" applyAlignment="1">
      <alignment horizontal="right" vertical="top" wrapText="1"/>
    </xf>
    <xf numFmtId="164" fontId="0" fillId="0" borderId="0" xfId="0" applyNumberFormat="1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H8" sqref="H8"/>
    </sheetView>
  </sheetViews>
  <sheetFormatPr defaultRowHeight="15"/>
  <cols>
    <col min="1" max="1" width="6.7109375" style="8" customWidth="1"/>
    <col min="2" max="2" width="35" style="8" customWidth="1"/>
    <col min="3" max="3" width="47.28515625" style="8" customWidth="1"/>
    <col min="4" max="4" width="9.140625" style="8" customWidth="1"/>
    <col min="5" max="5" width="14.42578125" style="8" customWidth="1"/>
    <col min="6" max="6" width="14.28515625" style="8" customWidth="1"/>
    <col min="7" max="7" width="18.5703125" style="8" customWidth="1"/>
    <col min="8" max="16384" width="9.140625" style="8"/>
  </cols>
  <sheetData>
    <row r="1" spans="1:7" ht="15.75">
      <c r="B1" s="23" t="s">
        <v>84</v>
      </c>
    </row>
    <row r="3" spans="1:7">
      <c r="A3" s="24" t="s">
        <v>65</v>
      </c>
      <c r="B3" s="25" t="s">
        <v>66</v>
      </c>
      <c r="C3" s="25" t="s">
        <v>67</v>
      </c>
      <c r="D3" s="24" t="s">
        <v>68</v>
      </c>
      <c r="E3" s="26" t="s">
        <v>69</v>
      </c>
      <c r="F3" s="27" t="s">
        <v>70</v>
      </c>
      <c r="G3" s="26" t="s">
        <v>71</v>
      </c>
    </row>
    <row r="4" spans="1:7" ht="27">
      <c r="A4" s="1">
        <v>1</v>
      </c>
      <c r="B4" s="7" t="s">
        <v>0</v>
      </c>
      <c r="C4" s="7" t="s">
        <v>1</v>
      </c>
      <c r="D4" s="1" t="s">
        <v>2</v>
      </c>
      <c r="E4" s="4">
        <v>1000</v>
      </c>
      <c r="F4" s="5">
        <v>441.84</v>
      </c>
      <c r="G4" s="4">
        <f>E4*F4</f>
        <v>441840</v>
      </c>
    </row>
    <row r="5" spans="1:7" ht="27">
      <c r="A5" s="1">
        <v>2</v>
      </c>
      <c r="B5" s="7" t="s">
        <v>0</v>
      </c>
      <c r="C5" s="7" t="s">
        <v>3</v>
      </c>
      <c r="D5" s="1" t="s">
        <v>2</v>
      </c>
      <c r="E5" s="4">
        <v>500</v>
      </c>
      <c r="F5" s="5">
        <v>649.64</v>
      </c>
      <c r="G5" s="4">
        <f>E5*F5</f>
        <v>324820</v>
      </c>
    </row>
    <row r="6" spans="1:7" ht="27">
      <c r="A6" s="1">
        <v>3</v>
      </c>
      <c r="B6" s="7" t="s">
        <v>0</v>
      </c>
      <c r="C6" s="7" t="s">
        <v>4</v>
      </c>
      <c r="D6" s="1" t="s">
        <v>2</v>
      </c>
      <c r="E6" s="4">
        <v>500</v>
      </c>
      <c r="F6" s="5">
        <v>459.36</v>
      </c>
      <c r="G6" s="4">
        <f>E6*F6</f>
        <v>229680</v>
      </c>
    </row>
    <row r="7" spans="1:7" s="6" customFormat="1" ht="38.25">
      <c r="A7" s="1">
        <v>4</v>
      </c>
      <c r="B7" s="3" t="s">
        <v>72</v>
      </c>
      <c r="C7" s="3" t="s">
        <v>5</v>
      </c>
      <c r="D7" s="2" t="s">
        <v>6</v>
      </c>
      <c r="E7" s="4">
        <v>1000</v>
      </c>
      <c r="F7" s="5">
        <v>288</v>
      </c>
      <c r="G7" s="4">
        <f>E7*F7</f>
        <v>288000</v>
      </c>
    </row>
    <row r="8" spans="1:7" s="6" customFormat="1" ht="127.5">
      <c r="A8" s="1">
        <v>5</v>
      </c>
      <c r="B8" s="9" t="s">
        <v>7</v>
      </c>
      <c r="C8" s="9" t="s">
        <v>8</v>
      </c>
      <c r="D8" s="10" t="s">
        <v>6</v>
      </c>
      <c r="E8" s="4">
        <v>400</v>
      </c>
      <c r="F8" s="5">
        <v>952.56</v>
      </c>
      <c r="G8" s="4">
        <f>E8*F8</f>
        <v>381024</v>
      </c>
    </row>
    <row r="9" spans="1:7" s="6" customFormat="1" ht="140.25">
      <c r="A9" s="1">
        <v>6</v>
      </c>
      <c r="B9" s="11" t="s">
        <v>9</v>
      </c>
      <c r="C9" s="9" t="s">
        <v>10</v>
      </c>
      <c r="D9" s="10" t="s">
        <v>6</v>
      </c>
      <c r="E9" s="4">
        <v>800</v>
      </c>
      <c r="F9" s="5">
        <v>1043.28</v>
      </c>
      <c r="G9" s="4">
        <f>E9*F9</f>
        <v>834624</v>
      </c>
    </row>
    <row r="10" spans="1:7" s="15" customFormat="1" ht="12.75">
      <c r="A10" s="1">
        <v>7</v>
      </c>
      <c r="B10" s="12" t="s">
        <v>11</v>
      </c>
      <c r="C10" s="13" t="s">
        <v>12</v>
      </c>
      <c r="D10" s="14" t="s">
        <v>6</v>
      </c>
      <c r="E10" s="4">
        <v>20003</v>
      </c>
      <c r="F10" s="5">
        <v>12</v>
      </c>
      <c r="G10" s="4">
        <f>E10*F10</f>
        <v>240036</v>
      </c>
    </row>
    <row r="11" spans="1:7" s="6" customFormat="1" ht="51">
      <c r="A11" s="1">
        <v>8</v>
      </c>
      <c r="B11" s="3" t="s">
        <v>13</v>
      </c>
      <c r="C11" s="3" t="s">
        <v>14</v>
      </c>
      <c r="D11" s="2" t="s">
        <v>6</v>
      </c>
      <c r="E11" s="4">
        <v>500</v>
      </c>
      <c r="F11" s="5">
        <v>604.79999999999995</v>
      </c>
      <c r="G11" s="4">
        <f>E11*F11</f>
        <v>302400</v>
      </c>
    </row>
    <row r="12" spans="1:7" s="16" customFormat="1" ht="51">
      <c r="A12" s="1">
        <v>9</v>
      </c>
      <c r="B12" s="3" t="s">
        <v>15</v>
      </c>
      <c r="C12" s="3" t="s">
        <v>16</v>
      </c>
      <c r="D12" s="2" t="s">
        <v>6</v>
      </c>
      <c r="E12" s="4">
        <v>1000</v>
      </c>
      <c r="F12" s="5">
        <v>496.33</v>
      </c>
      <c r="G12" s="4">
        <f>E12*F12</f>
        <v>496330</v>
      </c>
    </row>
    <row r="13" spans="1:7" s="6" customFormat="1" ht="89.25">
      <c r="A13" s="1">
        <v>10</v>
      </c>
      <c r="B13" s="3" t="s">
        <v>17</v>
      </c>
      <c r="C13" s="11" t="s">
        <v>18</v>
      </c>
      <c r="D13" s="2" t="s">
        <v>6</v>
      </c>
      <c r="E13" s="4">
        <v>500</v>
      </c>
      <c r="F13" s="5">
        <v>645</v>
      </c>
      <c r="G13" s="4">
        <f>E13*F13</f>
        <v>322500</v>
      </c>
    </row>
    <row r="14" spans="1:7" s="6" customFormat="1" ht="191.25">
      <c r="A14" s="1">
        <v>11</v>
      </c>
      <c r="B14" s="3" t="s">
        <v>78</v>
      </c>
      <c r="C14" s="3" t="s">
        <v>77</v>
      </c>
      <c r="D14" s="2" t="s">
        <v>6</v>
      </c>
      <c r="E14" s="4">
        <v>25</v>
      </c>
      <c r="F14" s="17">
        <v>9204</v>
      </c>
      <c r="G14" s="4">
        <f>E14*F14</f>
        <v>230100</v>
      </c>
    </row>
    <row r="15" spans="1:7" s="6" customFormat="1" ht="331.5">
      <c r="A15" s="1">
        <v>12</v>
      </c>
      <c r="B15" s="3" t="s">
        <v>19</v>
      </c>
      <c r="C15" s="3" t="s">
        <v>20</v>
      </c>
      <c r="D15" s="18" t="s">
        <v>6</v>
      </c>
      <c r="E15" s="4">
        <v>25</v>
      </c>
      <c r="F15" s="17">
        <v>17189</v>
      </c>
      <c r="G15" s="4">
        <f>E15*F15</f>
        <v>429725</v>
      </c>
    </row>
    <row r="16" spans="1:7" s="6" customFormat="1" ht="76.5">
      <c r="A16" s="1">
        <v>13</v>
      </c>
      <c r="B16" s="19" t="s">
        <v>21</v>
      </c>
      <c r="C16" s="20" t="s">
        <v>22</v>
      </c>
      <c r="D16" s="18" t="s">
        <v>6</v>
      </c>
      <c r="E16" s="4">
        <v>500</v>
      </c>
      <c r="F16" s="17">
        <v>1300</v>
      </c>
      <c r="G16" s="4">
        <f>E16*F16</f>
        <v>650000</v>
      </c>
    </row>
    <row r="17" spans="1:7" s="6" customFormat="1" ht="127.5">
      <c r="A17" s="1">
        <v>14</v>
      </c>
      <c r="B17" s="3" t="s">
        <v>23</v>
      </c>
      <c r="C17" s="3" t="s">
        <v>79</v>
      </c>
      <c r="D17" s="18" t="s">
        <v>6</v>
      </c>
      <c r="E17" s="4">
        <v>250</v>
      </c>
      <c r="F17" s="5">
        <v>1500</v>
      </c>
      <c r="G17" s="4">
        <f>E17*F17</f>
        <v>375000</v>
      </c>
    </row>
    <row r="18" spans="1:7" ht="51">
      <c r="A18" s="1">
        <v>15</v>
      </c>
      <c r="B18" s="7" t="s">
        <v>24</v>
      </c>
      <c r="C18" s="7" t="s">
        <v>25</v>
      </c>
      <c r="D18" s="1" t="s">
        <v>2</v>
      </c>
      <c r="E18" s="4">
        <v>1500</v>
      </c>
      <c r="F18" s="5">
        <v>250.8</v>
      </c>
      <c r="G18" s="4">
        <f>E18*F18</f>
        <v>376200</v>
      </c>
    </row>
    <row r="19" spans="1:7" s="6" customFormat="1" ht="267.75">
      <c r="A19" s="1">
        <v>16</v>
      </c>
      <c r="B19" s="3" t="s">
        <v>26</v>
      </c>
      <c r="C19" s="3" t="s">
        <v>27</v>
      </c>
      <c r="D19" s="2" t="s">
        <v>6</v>
      </c>
      <c r="E19" s="4">
        <v>250</v>
      </c>
      <c r="F19" s="17">
        <v>1230</v>
      </c>
      <c r="G19" s="4">
        <f>E19*F19</f>
        <v>307500</v>
      </c>
    </row>
    <row r="20" spans="1:7" s="6" customFormat="1" ht="293.25">
      <c r="A20" s="1">
        <v>17</v>
      </c>
      <c r="B20" s="3" t="s">
        <v>28</v>
      </c>
      <c r="C20" s="3" t="s">
        <v>29</v>
      </c>
      <c r="D20" s="2" t="s">
        <v>30</v>
      </c>
      <c r="E20" s="4">
        <v>20</v>
      </c>
      <c r="F20" s="5">
        <v>10406</v>
      </c>
      <c r="G20" s="4">
        <f>E20*F20</f>
        <v>208120</v>
      </c>
    </row>
    <row r="21" spans="1:7" s="6" customFormat="1" ht="293.25">
      <c r="A21" s="1">
        <v>18</v>
      </c>
      <c r="B21" s="3" t="s">
        <v>31</v>
      </c>
      <c r="C21" s="3" t="s">
        <v>32</v>
      </c>
      <c r="D21" s="2" t="s">
        <v>30</v>
      </c>
      <c r="E21" s="4">
        <v>20</v>
      </c>
      <c r="F21" s="5">
        <v>10406</v>
      </c>
      <c r="G21" s="4">
        <f>E21*F21</f>
        <v>208120</v>
      </c>
    </row>
    <row r="22" spans="1:7" s="6" customFormat="1" ht="267.75">
      <c r="A22" s="1">
        <v>19</v>
      </c>
      <c r="B22" s="3" t="s">
        <v>33</v>
      </c>
      <c r="C22" s="3" t="s">
        <v>34</v>
      </c>
      <c r="D22" s="2" t="s">
        <v>30</v>
      </c>
      <c r="E22" s="4">
        <v>20</v>
      </c>
      <c r="F22" s="5">
        <v>10406</v>
      </c>
      <c r="G22" s="4">
        <f>E22*F22</f>
        <v>208120</v>
      </c>
    </row>
    <row r="23" spans="1:7" s="6" customFormat="1" ht="25.5">
      <c r="A23" s="1">
        <v>20</v>
      </c>
      <c r="B23" s="3" t="s">
        <v>35</v>
      </c>
      <c r="C23" s="3" t="s">
        <v>36</v>
      </c>
      <c r="D23" s="2" t="s">
        <v>30</v>
      </c>
      <c r="E23" s="4">
        <v>200</v>
      </c>
      <c r="F23" s="5">
        <v>250</v>
      </c>
      <c r="G23" s="4">
        <f>E23*F23</f>
        <v>50000</v>
      </c>
    </row>
    <row r="24" spans="1:7" s="6" customFormat="1" ht="25.5">
      <c r="A24" s="1">
        <v>21</v>
      </c>
      <c r="B24" s="3" t="s">
        <v>35</v>
      </c>
      <c r="C24" s="3" t="s">
        <v>37</v>
      </c>
      <c r="D24" s="2" t="s">
        <v>30</v>
      </c>
      <c r="E24" s="4">
        <v>1000</v>
      </c>
      <c r="F24" s="5">
        <v>250</v>
      </c>
      <c r="G24" s="4">
        <f>E24*F24</f>
        <v>250000</v>
      </c>
    </row>
    <row r="25" spans="1:7" s="6" customFormat="1" ht="25.5">
      <c r="A25" s="1">
        <v>22</v>
      </c>
      <c r="B25" s="3" t="s">
        <v>35</v>
      </c>
      <c r="C25" s="3" t="s">
        <v>38</v>
      </c>
      <c r="D25" s="2" t="s">
        <v>30</v>
      </c>
      <c r="E25" s="4">
        <v>1000</v>
      </c>
      <c r="F25" s="5">
        <v>250</v>
      </c>
      <c r="G25" s="4">
        <f>E25*F25</f>
        <v>250000</v>
      </c>
    </row>
    <row r="26" spans="1:7" s="6" customFormat="1" ht="25.5">
      <c r="A26" s="1">
        <v>23</v>
      </c>
      <c r="B26" s="3" t="s">
        <v>35</v>
      </c>
      <c r="C26" s="3" t="s">
        <v>39</v>
      </c>
      <c r="D26" s="2" t="s">
        <v>30</v>
      </c>
      <c r="E26" s="4">
        <v>200</v>
      </c>
      <c r="F26" s="5">
        <v>250</v>
      </c>
      <c r="G26" s="4">
        <f>E26*F26</f>
        <v>50000</v>
      </c>
    </row>
    <row r="27" spans="1:7" s="6" customFormat="1" ht="63.75">
      <c r="A27" s="1">
        <v>24</v>
      </c>
      <c r="B27" s="3" t="s">
        <v>40</v>
      </c>
      <c r="C27" s="20" t="s">
        <v>41</v>
      </c>
      <c r="D27" s="18" t="s">
        <v>6</v>
      </c>
      <c r="E27" s="4">
        <v>300</v>
      </c>
      <c r="F27" s="5">
        <v>941.22</v>
      </c>
      <c r="G27" s="4">
        <f>E27*F27</f>
        <v>282366</v>
      </c>
    </row>
    <row r="28" spans="1:7" s="6" customFormat="1" ht="12.75">
      <c r="A28" s="1">
        <v>25</v>
      </c>
      <c r="B28" s="3" t="s">
        <v>80</v>
      </c>
      <c r="C28" s="3" t="s">
        <v>42</v>
      </c>
      <c r="D28" s="2" t="s">
        <v>6</v>
      </c>
      <c r="E28" s="4">
        <v>1500</v>
      </c>
      <c r="F28" s="5">
        <v>240</v>
      </c>
      <c r="G28" s="4">
        <f>E28*F28</f>
        <v>360000</v>
      </c>
    </row>
    <row r="29" spans="1:7" s="6" customFormat="1" ht="216.75">
      <c r="A29" s="1">
        <v>26</v>
      </c>
      <c r="B29" s="3" t="s">
        <v>83</v>
      </c>
      <c r="C29" s="3" t="s">
        <v>76</v>
      </c>
      <c r="D29" s="18" t="s">
        <v>6</v>
      </c>
      <c r="E29" s="4">
        <v>2000</v>
      </c>
      <c r="F29" s="5">
        <v>220</v>
      </c>
      <c r="G29" s="4">
        <f>E29*F29</f>
        <v>440000</v>
      </c>
    </row>
    <row r="30" spans="1:7" s="6" customFormat="1" ht="102">
      <c r="A30" s="1">
        <v>27</v>
      </c>
      <c r="B30" s="3" t="s">
        <v>43</v>
      </c>
      <c r="C30" s="3" t="s">
        <v>44</v>
      </c>
      <c r="D30" s="18" t="s">
        <v>6</v>
      </c>
      <c r="E30" s="4">
        <v>3000</v>
      </c>
      <c r="F30" s="5">
        <v>120</v>
      </c>
      <c r="G30" s="4">
        <f>E30*F30</f>
        <v>360000</v>
      </c>
    </row>
    <row r="31" spans="1:7" s="6" customFormat="1" ht="102">
      <c r="A31" s="1">
        <v>28</v>
      </c>
      <c r="B31" s="19" t="s">
        <v>45</v>
      </c>
      <c r="C31" s="21" t="s">
        <v>46</v>
      </c>
      <c r="D31" s="18" t="s">
        <v>6</v>
      </c>
      <c r="E31" s="4">
        <v>2500</v>
      </c>
      <c r="F31" s="5">
        <v>90</v>
      </c>
      <c r="G31" s="4">
        <f>E31*F31</f>
        <v>225000</v>
      </c>
    </row>
    <row r="32" spans="1:7" s="15" customFormat="1" ht="69.75" customHeight="1">
      <c r="A32" s="1">
        <v>29</v>
      </c>
      <c r="B32" s="12" t="s">
        <v>81</v>
      </c>
      <c r="C32" s="13" t="s">
        <v>82</v>
      </c>
      <c r="D32" s="14" t="s">
        <v>47</v>
      </c>
      <c r="E32" s="4">
        <v>5</v>
      </c>
      <c r="F32" s="5">
        <v>60000</v>
      </c>
      <c r="G32" s="4">
        <f>E32*F32</f>
        <v>300000</v>
      </c>
    </row>
    <row r="33" spans="1:7" s="6" customFormat="1" ht="51">
      <c r="A33" s="1">
        <v>30</v>
      </c>
      <c r="B33" s="3" t="s">
        <v>48</v>
      </c>
      <c r="C33" s="3" t="s">
        <v>75</v>
      </c>
      <c r="D33" s="2" t="s">
        <v>6</v>
      </c>
      <c r="E33" s="4">
        <v>1500</v>
      </c>
      <c r="F33" s="5">
        <v>230</v>
      </c>
      <c r="G33" s="4">
        <f>E33*F33</f>
        <v>345000</v>
      </c>
    </row>
    <row r="34" spans="1:7" s="22" customFormat="1" ht="51">
      <c r="A34" s="1">
        <v>31</v>
      </c>
      <c r="B34" s="12" t="s">
        <v>73</v>
      </c>
      <c r="C34" s="12" t="s">
        <v>74</v>
      </c>
      <c r="D34" s="12" t="s">
        <v>6</v>
      </c>
      <c r="E34" s="4">
        <v>500</v>
      </c>
      <c r="F34" s="5">
        <v>508.6</v>
      </c>
      <c r="G34" s="4">
        <f>E34*F34</f>
        <v>254300</v>
      </c>
    </row>
    <row r="35" spans="1:7" s="6" customFormat="1" ht="12.75">
      <c r="A35" s="1">
        <v>32</v>
      </c>
      <c r="B35" s="3" t="s">
        <v>49</v>
      </c>
      <c r="C35" s="3" t="s">
        <v>50</v>
      </c>
      <c r="D35" s="2" t="s">
        <v>6</v>
      </c>
      <c r="E35" s="4">
        <v>50</v>
      </c>
      <c r="F35" s="5">
        <v>580</v>
      </c>
      <c r="G35" s="4">
        <f>E35*F35</f>
        <v>29000</v>
      </c>
    </row>
    <row r="36" spans="1:7" s="6" customFormat="1" ht="12.75">
      <c r="A36" s="1">
        <v>33</v>
      </c>
      <c r="B36" s="3" t="s">
        <v>49</v>
      </c>
      <c r="C36" s="3" t="s">
        <v>51</v>
      </c>
      <c r="D36" s="2" t="s">
        <v>6</v>
      </c>
      <c r="E36" s="4">
        <v>50</v>
      </c>
      <c r="F36" s="5">
        <v>580</v>
      </c>
      <c r="G36" s="4">
        <f>E36*F36</f>
        <v>29000</v>
      </c>
    </row>
    <row r="37" spans="1:7" s="6" customFormat="1" ht="12.75">
      <c r="A37" s="1">
        <v>34</v>
      </c>
      <c r="B37" s="3" t="s">
        <v>52</v>
      </c>
      <c r="C37" s="3" t="s">
        <v>53</v>
      </c>
      <c r="D37" s="2" t="s">
        <v>6</v>
      </c>
      <c r="E37" s="4">
        <v>50</v>
      </c>
      <c r="F37" s="5">
        <v>580</v>
      </c>
      <c r="G37" s="4">
        <f>E37*F37</f>
        <v>29000</v>
      </c>
    </row>
    <row r="38" spans="1:7" s="6" customFormat="1" ht="12.75">
      <c r="A38" s="1">
        <v>35</v>
      </c>
      <c r="B38" s="3" t="s">
        <v>49</v>
      </c>
      <c r="C38" s="3" t="s">
        <v>54</v>
      </c>
      <c r="D38" s="2" t="s">
        <v>6</v>
      </c>
      <c r="E38" s="4">
        <v>15</v>
      </c>
      <c r="F38" s="5">
        <v>580</v>
      </c>
      <c r="G38" s="4">
        <f>E38*F38</f>
        <v>8700</v>
      </c>
    </row>
    <row r="39" spans="1:7" s="6" customFormat="1" ht="12.75">
      <c r="A39" s="1">
        <v>36</v>
      </c>
      <c r="B39" s="3" t="s">
        <v>49</v>
      </c>
      <c r="C39" s="3" t="s">
        <v>55</v>
      </c>
      <c r="D39" s="18" t="s">
        <v>6</v>
      </c>
      <c r="E39" s="4">
        <v>25</v>
      </c>
      <c r="F39" s="5">
        <v>580</v>
      </c>
      <c r="G39" s="4">
        <f>E39*F39</f>
        <v>14500</v>
      </c>
    </row>
    <row r="40" spans="1:7" s="6" customFormat="1" ht="12.75">
      <c r="A40" s="1">
        <v>37</v>
      </c>
      <c r="B40" s="3" t="s">
        <v>49</v>
      </c>
      <c r="C40" s="3" t="s">
        <v>56</v>
      </c>
      <c r="D40" s="2" t="s">
        <v>6</v>
      </c>
      <c r="E40" s="4">
        <v>100</v>
      </c>
      <c r="F40" s="5">
        <v>680</v>
      </c>
      <c r="G40" s="4">
        <f>E40*F40</f>
        <v>68000</v>
      </c>
    </row>
    <row r="41" spans="1:7" s="6" customFormat="1" ht="12.75">
      <c r="A41" s="1">
        <v>38</v>
      </c>
      <c r="B41" s="3" t="s">
        <v>49</v>
      </c>
      <c r="C41" s="3" t="s">
        <v>57</v>
      </c>
      <c r="D41" s="2" t="s">
        <v>6</v>
      </c>
      <c r="E41" s="4">
        <v>40</v>
      </c>
      <c r="F41" s="5">
        <v>680</v>
      </c>
      <c r="G41" s="4">
        <f>E41*F41</f>
        <v>27200</v>
      </c>
    </row>
    <row r="42" spans="1:7" s="6" customFormat="1" ht="12.75">
      <c r="A42" s="1">
        <v>39</v>
      </c>
      <c r="B42" s="3" t="s">
        <v>49</v>
      </c>
      <c r="C42" s="3" t="s">
        <v>58</v>
      </c>
      <c r="D42" s="2" t="s">
        <v>6</v>
      </c>
      <c r="E42" s="4">
        <v>40</v>
      </c>
      <c r="F42" s="5">
        <v>680</v>
      </c>
      <c r="G42" s="4">
        <f>E42*F42</f>
        <v>27200</v>
      </c>
    </row>
    <row r="43" spans="1:7" s="6" customFormat="1" ht="12.75">
      <c r="A43" s="1">
        <v>40</v>
      </c>
      <c r="B43" s="3" t="s">
        <v>49</v>
      </c>
      <c r="C43" s="3" t="s">
        <v>59</v>
      </c>
      <c r="D43" s="2" t="s">
        <v>6</v>
      </c>
      <c r="E43" s="4">
        <v>40</v>
      </c>
      <c r="F43" s="5">
        <v>680</v>
      </c>
      <c r="G43" s="4">
        <f>E43*F43</f>
        <v>27200</v>
      </c>
    </row>
    <row r="44" spans="1:7" s="6" customFormat="1" ht="12.75">
      <c r="A44" s="1">
        <v>41</v>
      </c>
      <c r="B44" s="3" t="s">
        <v>49</v>
      </c>
      <c r="C44" s="3" t="s">
        <v>60</v>
      </c>
      <c r="D44" s="2" t="s">
        <v>6</v>
      </c>
      <c r="E44" s="4">
        <v>50</v>
      </c>
      <c r="F44" s="5">
        <v>680</v>
      </c>
      <c r="G44" s="4">
        <f>E44*F44</f>
        <v>34000</v>
      </c>
    </row>
    <row r="45" spans="1:7" s="6" customFormat="1" ht="12.75">
      <c r="A45" s="1">
        <v>42</v>
      </c>
      <c r="B45" s="3" t="s">
        <v>49</v>
      </c>
      <c r="C45" s="3" t="s">
        <v>61</v>
      </c>
      <c r="D45" s="2" t="s">
        <v>6</v>
      </c>
      <c r="E45" s="4">
        <v>25</v>
      </c>
      <c r="F45" s="5">
        <v>680</v>
      </c>
      <c r="G45" s="4">
        <f>E45*F45</f>
        <v>17000</v>
      </c>
    </row>
    <row r="46" spans="1:7" s="6" customFormat="1" ht="12.75">
      <c r="A46" s="1">
        <v>43</v>
      </c>
      <c r="B46" s="3" t="s">
        <v>49</v>
      </c>
      <c r="C46" s="3" t="s">
        <v>62</v>
      </c>
      <c r="D46" s="2" t="s">
        <v>6</v>
      </c>
      <c r="E46" s="4">
        <v>25</v>
      </c>
      <c r="F46" s="5">
        <v>680</v>
      </c>
      <c r="G46" s="4">
        <f>E46*F46</f>
        <v>17000</v>
      </c>
    </row>
    <row r="47" spans="1:7" s="6" customFormat="1" ht="12.75">
      <c r="A47" s="1">
        <v>44</v>
      </c>
      <c r="B47" s="3" t="s">
        <v>49</v>
      </c>
      <c r="C47" s="3" t="s">
        <v>63</v>
      </c>
      <c r="D47" s="2" t="s">
        <v>6</v>
      </c>
      <c r="E47" s="4">
        <v>25</v>
      </c>
      <c r="F47" s="5">
        <v>680</v>
      </c>
      <c r="G47" s="4">
        <f>E47*F47</f>
        <v>17000</v>
      </c>
    </row>
    <row r="48" spans="1:7" s="6" customFormat="1" ht="12.75">
      <c r="A48" s="1">
        <v>45</v>
      </c>
      <c r="B48" s="3" t="s">
        <v>49</v>
      </c>
      <c r="C48" s="3" t="s">
        <v>64</v>
      </c>
      <c r="D48" s="2" t="s">
        <v>6</v>
      </c>
      <c r="E48" s="4">
        <v>25</v>
      </c>
      <c r="F48" s="5">
        <v>680</v>
      </c>
      <c r="G48" s="4">
        <f>E48*F48</f>
        <v>17000</v>
      </c>
    </row>
    <row r="49" spans="7:7">
      <c r="G49" s="28">
        <f>SUM(G4:G48)</f>
        <v>10382605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2019-01-29T03:08:00Z</dcterms:created>
  <dcterms:modified xsi:type="dcterms:W3CDTF">2019-01-29T08:46:31Z</dcterms:modified>
</cp:coreProperties>
</file>