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76" i="1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54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28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4"/>
</calcChain>
</file>

<file path=xl/sharedStrings.xml><?xml version="1.0" encoding="utf-8"?>
<sst xmlns="http://schemas.openxmlformats.org/spreadsheetml/2006/main" count="402" uniqueCount="189">
  <si>
    <t>20 Пан./уп.</t>
  </si>
  <si>
    <t>уп</t>
  </si>
  <si>
    <t>Inoculators-D (for Use with dried and Rapid MIC Panels) - Насадки для переноса суспензий для обычных панелей</t>
  </si>
  <si>
    <t>240/уп.</t>
  </si>
  <si>
    <t>60 шт.</t>
  </si>
  <si>
    <t xml:space="preserve">MH Broth with Lysed Horse Blood for Strep testing - </t>
  </si>
  <si>
    <t>10 мл</t>
  </si>
  <si>
    <t>Sterile Inoculum Water - Стерильная вода для посева</t>
  </si>
  <si>
    <t>60 x 3.0 мл</t>
  </si>
  <si>
    <t>к</t>
  </si>
  <si>
    <t>Inoculum Water Pluronic-D, (for Use with dried Panels) - Вода для посева с плюроном</t>
  </si>
  <si>
    <t>60 x 25мл</t>
  </si>
  <si>
    <t>250 мл</t>
  </si>
  <si>
    <t>фл</t>
  </si>
  <si>
    <t>30 мл</t>
  </si>
  <si>
    <t>шт.</t>
  </si>
  <si>
    <t>рул</t>
  </si>
  <si>
    <t>кор</t>
  </si>
  <si>
    <t>Наименование</t>
  </si>
  <si>
    <t>Ед.изм</t>
  </si>
  <si>
    <t>Система предназначена  для быстрой идентификации и обнаружения по продукции β-лактамаз  видов Neisseria, Haemophilus,Branhamella и Gardnerella.</t>
  </si>
  <si>
    <t xml:space="preserve">Предназначен для быстрой идентификации дрожжей и дрожжеподобных видов изолировано от клинических образцов. Резюме и принципы Изменения хромогенных и обычных тестов, используемых для идентификации дрожжей изолированых из клинических образцов. Быстрое определение группы Дрожжи на панелях, которые  используют 27 обезвоженных  лунок  после внесения суспензии дрожжей. </t>
  </si>
  <si>
    <t>Панели предназначены для использования при определении количественной и / или качественной антимикробной чувствительности микроорганизмов. На панель вносится инокулят колоний, выросших на твердых средах аэробных стрептококков, включая пневмококк.</t>
  </si>
  <si>
    <t>Бульон, представляющий собой питательную среду Мюллера-Хинтона, предназначена для панелей MicroStrep Plus for Streptococcus type 1    - 10х25мл</t>
  </si>
  <si>
    <t>Вода для посева, представляющая собой питательную среду - 60х3мл.</t>
  </si>
  <si>
    <t xml:space="preserve">Вода для посева с плюроном, представляющая собой питательную среду - 60х25мл. </t>
  </si>
  <si>
    <t>Раствор, представляющий собой силиконовое масло - 1х250мл.</t>
  </si>
  <si>
    <t xml:space="preserve">Раствор, представляющий собой смесь изоамилового спирта, гидроксида натрия, хлорида калия, соляной кислоты (11.2%), хлорида натрия в воде </t>
  </si>
  <si>
    <t>Раствор, представляющий собой смесь 2-Метоксиэтанола, уксусной кислоты, натрия додецил сульфата, N,N-диметил формамида, диметил формамида в воде, для проведения реакций - 1х30мл.</t>
  </si>
  <si>
    <t>Стандартизатор мутности для грибов</t>
  </si>
  <si>
    <t xml:space="preserve">Раствор предназначенный для стандартизации мутности грибов. </t>
  </si>
  <si>
    <t>Термобумага из целлюлозного волокна в рулоне. Термобумага покрыта теплочувствительным слоем и предназначена для нанесения штрихкодов встроенным принтером микробиологического анализатора WALKWAY. Рулон термобумаги представляет собой непрерывную бумажную ленту с самоклеющимися бумажными полосками без рисунка или какого-либо изображения прямоугольной формы размером 10 мм на 150 мм. Каждая лента рулона содержит на себе 4235 полосок.</t>
  </si>
  <si>
    <t>Крышки для панелей</t>
  </si>
  <si>
    <t>Пластиковая крышка для планшета на 96 ячеек - 1х240шт.Крышки лотков для WalkAway</t>
  </si>
  <si>
    <t>Сервисный набор для баканализатора</t>
  </si>
  <si>
    <t>Сервисный набор WalkAway 40 /в стоимость входит установка сертифицированным сервисным инженером</t>
  </si>
  <si>
    <t>набор</t>
  </si>
  <si>
    <t>№ лота</t>
  </si>
  <si>
    <t>Характеристика</t>
  </si>
  <si>
    <t>Цена, тг</t>
  </si>
  <si>
    <t>Реагенты для Анализатора автоматического бактериологического WalkAway 40.</t>
  </si>
  <si>
    <t>Коли-чество</t>
  </si>
  <si>
    <t xml:space="preserve">Двухцветный флуоресцентный ДНК-зонд для выявления перестроек в гене CBFB в интерфазных и метафазных препаратах костного мозга методом флуоресцентной in situ гибридизации (FISH) </t>
  </si>
  <si>
    <t xml:space="preserve">20 тестов </t>
  </si>
  <si>
    <t xml:space="preserve">Двухцветный флуоресцентный ДНК-зонд для выявления транслокаций в гене MLL в интерфазных и метафазных препаратах костного мозга методом флуоресцентной in situ гибридизации (FISH) </t>
  </si>
  <si>
    <t>Двухцветный флуоресцентный ДНК-зонд для выявления транслокаций t(8;21) в интерфазных и метафазных препаратах костного мозга методом флуоресцентной in situ гибридизации (FISH)</t>
  </si>
  <si>
    <t>ДНК-зонд на транслокацию PML/RARa t(15;17)</t>
  </si>
  <si>
    <t>Набор реагентов для идентификации хромосомы 8 в интерфазных и метафазных препаратах костного мозга методом флуоресцентной in situ гибридизации (FISH) с контрольными слайдами</t>
  </si>
  <si>
    <t>ДНК-зонд для идентификации Х- и Y -хромосом в лимфоцитах человека -20 тестов - для контроля приживляемости трансплантата при разнополой пересадке костного мозга</t>
  </si>
  <si>
    <t>ДНК-зонд для выявленичя амплификации локуса MYC (C-MYC) 8q24.12-q24.13</t>
  </si>
  <si>
    <t>ДНК-зонд для определения локуса гена N-myc (2p24) на хромосоме 2-20 тестов</t>
  </si>
  <si>
    <t>ДНК-зонд для определения локуса гена N-myc на хромосоме 2-20 тестов</t>
  </si>
  <si>
    <t>ДНК-зонды для идентификации локусов р36, q25 хромосомы 1 и локусов q13,р13 хромосомы 19</t>
  </si>
  <si>
    <t>ДНК-зонды для выявления перестроек в гене EWSR 1 ЛОКУСА Q12 ХРОМОСОМЫ 22 - 20 ТЕСТОВидентификации локусов р36, q25 хромосомы 1 и локусов q13,р13 хромосомы 19</t>
  </si>
  <si>
    <t>ДНК зонд для выявления перестроек в гене FOXO1 (FKH1, FKHR) локуса q14 хромосомы13 - 20 тестов</t>
  </si>
  <si>
    <t>ДНК зонд для определения локуса ATM на хромосоме 11- 20 тестов</t>
  </si>
  <si>
    <t>ДНК-зонд на транслокацию t(8;14)(q24;q32) 20 тестов</t>
  </si>
  <si>
    <t>Набор зондов для детекции перестроек гена ALK методом флуоресцентной in situ гибридизации (FISH)</t>
  </si>
  <si>
    <t>ДНК зонд для выявления перестройки вовлекающей ген ETV6 (12р13)</t>
  </si>
  <si>
    <t>ДНК-зонд для выявления перестроек в гене EGR-1 20 тестов</t>
  </si>
  <si>
    <t>ДНК-зонд для выявления транслокации в локусе q31 на хромосоме 7</t>
  </si>
  <si>
    <t>ДНК зонд для идентификации локуса q 12 на хромосоме 20</t>
  </si>
  <si>
    <t>ДНК-зонды для определения локусов q 14.3 и q34 хромосомы 13- 20 тестов</t>
  </si>
  <si>
    <t>ДНК-зонд для определения локуса 13.1 на коротком плече хромосомы 17-20 тестов</t>
  </si>
  <si>
    <t>Многоцветный ДНК зонд для определения локусов р53, ATM, 13ql4.3 и 13q34 и идентификации хромосомы 12</t>
  </si>
  <si>
    <t xml:space="preserve">Двухцветный флуоресцентный ДНК-зонд для выявления перестроек в гене CBFB в интерфазных и метафазных препаратах костного мозга методом флуоресцентной in situ гибридизации (FISH). 20 тестов. </t>
  </si>
  <si>
    <t xml:space="preserve">Двухцветный флуоресцентный ДНК-зонд для выявления транслокаций в гене MLL в интерфазных и метафазных препаратах костного мозга методом флуоресцентной in situ гибридизации (FISH) . 20 тестов. </t>
  </si>
  <si>
    <t>Двухцветный флуоресцентный ДНК-зонд для выявления транслокаций t(8;21) в интерфазных и метафазных препаратах костного мозга методом флуоресцентной in situ гибридизации (FISH). 20 тестов.</t>
  </si>
  <si>
    <t xml:space="preserve">ДНК-зонд на транслокацию PML/RARa t(15;17). 20 тестов. </t>
  </si>
  <si>
    <t xml:space="preserve">Набор реагентов для идентификации хромосомы 8 в интерфазных и метафазных препаратах костного мозга методом флуоресцентной in situ гибридизации (FISH) с контрольными слайдами. 20 тестов. </t>
  </si>
  <si>
    <t xml:space="preserve">ДНК-зонд для идентификации Х- и Y -хромосом в лимфоцитах человека -20 тестов - для контроля приживляемости трансплантата при разнополой пересадке костного мозга. </t>
  </si>
  <si>
    <t>ДНК-зонд для выявленичя амплификации локуса MYC (C-MYC) 8q24.12-q24.14. 20 тестов.</t>
  </si>
  <si>
    <t>ДНК-зонд для определения локуса гена N-myc (2p24) на хромосоме 2-20 тестов.</t>
  </si>
  <si>
    <t xml:space="preserve">ДНК-зонд для определения локуса гена N-myc на хромосоме 2-20 тестов. </t>
  </si>
  <si>
    <t xml:space="preserve">ДНК-зонды для идентификации локусов р36, q25 хромосомы 1 и локусов q13,р13 хромосомы 20. </t>
  </si>
  <si>
    <t>ДНК зонд для выявления перестроек в гене FOXO1 (FKH1, FKHR) локуса q14 хромосомы13 - 20 тестов.</t>
  </si>
  <si>
    <t>ДНК зонд для определения локуса ATM на хромосоме 11- 20 тестов.</t>
  </si>
  <si>
    <t xml:space="preserve">ДНК-зонд на транслокацию t(8;14)(q24;q32) 20 тестов. </t>
  </si>
  <si>
    <t xml:space="preserve">Набор зондов для детекции перестроек гена ALK методом флуоресцентной in situ гибридизации (FISH). 20 тестов. </t>
  </si>
  <si>
    <t xml:space="preserve">ДНК зонд для выявления перестройки вовлекающей ген ETV6 (12р13). 20 тестов. </t>
  </si>
  <si>
    <t xml:space="preserve">ДНК-зонд для выявления перестроек в гене EGR-1 20 тестов. </t>
  </si>
  <si>
    <t>ДНК-зонд для выявления транслокации в локусе q31 на хромосоме 8. 20 тестов.</t>
  </si>
  <si>
    <t xml:space="preserve">ДНК зонд для идентификации локуса q 12 на хромосоме 21. 20 тестов. </t>
  </si>
  <si>
    <t xml:space="preserve">ДНК-зонды для определения локусов q 14.3 и q34 хромосомы 13- 20 тестов. </t>
  </si>
  <si>
    <t xml:space="preserve">ДНК-зонд для определения локуса 13.1 на коротком плече хромосомы 17-20 тестов. </t>
  </si>
  <si>
    <t xml:space="preserve">Многоцветный ДНК зонд для определения локусов р53, ATM, 13ql4.3 и 13q34 и идентификации хромосомы 13. 20 тестов. </t>
  </si>
  <si>
    <t xml:space="preserve">ДНК-зонды для выявления перестроек в гене EWSR 1 ЛОКУСА Q12 ХРОМОСОМЫ 22 - идентификации локусов р36, q25 хромосомы 1 и локусов q13,р13 хромосомы 20. 20 тестов. </t>
  </si>
  <si>
    <t>Сумма, тг</t>
  </si>
  <si>
    <t>Vysis LSI ETV6 (TEL)/RUNX1 (AML) ES Двухцветный ДНК-зонд на транслокацию t(12;21) TEL/AML 1 - 20 тестов</t>
  </si>
  <si>
    <t>Vysis LSI ETV6 (TEL)/RUNX1 (AML) ES Двухцветный ДНК-зонд на транслокацию t(12;21) TEL/AML 1 - 20 тестов.</t>
  </si>
  <si>
    <t>Реагент для определения Thromborel S 10 x 10 мл (1000 тестов)</t>
  </si>
  <si>
    <t>Патромтин SL</t>
  </si>
  <si>
    <t>Реагент для определения Test Thrombin 10 x на 5 мл 500 тестов</t>
  </si>
  <si>
    <t>Калибратор PT-Multi calibrator 6 x на 1 мл</t>
  </si>
  <si>
    <t>Набор калибраторов, представляющий собой  лиофилизированную человеческую плазму Материалы, поставляемые в наборе: 6 флаконов с калибраторами 1-6 х1мл. (6 флаконов с калибраторами 1-6 х1мл)</t>
  </si>
  <si>
    <t>Реагент для определения Тромбина 100 I. U. 10 x на 5 мл 1000 тестов</t>
  </si>
  <si>
    <t>Раствор, представляющий собой лиофилизированный бычий тромбин - 10х5мл. (10х5мл)</t>
  </si>
  <si>
    <t>Berichrom AT III 1 Kit (Реагент для определения Berichrom AT III 1 набор) 170 тестов</t>
  </si>
  <si>
    <t>Антитромбин III является плазматическим ингибитором тромбина и активированного фактора Х, Берихром Антитромбин III (А) используется для быстрого определения физиологически активного антитромбина III и дает возможность диагностировать конгенитальную и приобретенную недостаточность антитромбина III, состояние, ассоциирующееся с повышенным риском развития тромбоза.  на 170тестов</t>
  </si>
  <si>
    <t>Калибратор Фибриногена</t>
  </si>
  <si>
    <t>8x1,0мл</t>
  </si>
  <si>
    <t>Фактор 7</t>
  </si>
  <si>
    <t>Реагент для определения активности фактора свертывания VII, в человеческой плазме коагулометрическими методами при диагностике in vitro. Плазмы с дефицитом факторов свертывания  - это лиофилизированная человеческая плазма с остаточной активностью фактора VII 0,1%. Дефицитные плазмы производятся  путем иммуноадсорпции из нормальной плазмы. Дефицитные плазмы не содержат антигенов фактора VII соответственно. Фибриноген присутствует в количестве как минимум 1 г/л. В качестве стабилизатора присутствует маннитол (20 г/л).</t>
  </si>
  <si>
    <t>Фактор 8</t>
  </si>
  <si>
    <t xml:space="preserve">Coagulation Factor IX - deficient plasma 8 x for 1 ml 160 (Плазма дефицитная по Фактору IX 8 x на 1 мл 160) </t>
  </si>
  <si>
    <t>Coagulation Factor II- deficient plasma 3 x for 1 ml 60 (Плазма дефицитная по Фактору II 3 x на 1 мл 60)</t>
  </si>
  <si>
    <t>Реагент для определения активности фактора свертывания II (протромбин), в человеческой плазме коагулометрическими методами при диагностике in vitro.
Плазмы с дефицитом факторов свертывания  - это лиофилизированная человеческая плазма с остаточной активностью фактора II 0,1%. Дефицитные плазмы производятся  путем иммуноадсорпции из нормальной плазмы. Дефицитные плазмы не содержат антигенов фактора II соответственно. Фибриноген присутствует в количестве как минимум 1 г/л. В качестве стабилизатора присутствует маннитол (20 г/л).</t>
  </si>
  <si>
    <t>Фактор 5</t>
  </si>
  <si>
    <t>Coagulation Factor X - deficient plasma 3 x for 1 ml 60 (Плазма дефицитная по Фактору X 3 x на 1 мл 60)</t>
  </si>
  <si>
    <t>Реагент, хроматографически очищенный фактор свертывания крови человека. Восполняет недостаток фактора свертывания X и устраняет гипокоагуляцию у больных с его дефицитом.Материалы, поставляемые в упаковке: 8 флаконов с дефецитной плазмой х 1 мл</t>
  </si>
  <si>
    <t>Coagulation Factor XI - deficient plasma 3 x for 1 ml 60 (Плазма дефицитная по Фактору XI 3 x на 1 мл 60)</t>
  </si>
  <si>
    <t>Реагент, хроматографически очищенный фактор свертывания крови человека. Восполняет недостаток фактора свертывания XI и устраняет гипокоагуляцию у больных с его дефицитом.Материалы, поставляемые в упаковке: 8 флаконов с дефецитной плазмой х 1 мл</t>
  </si>
  <si>
    <t>фактор 12</t>
  </si>
  <si>
    <t>Реагент, хроматографически очищенный фактор свертывания крови человека. Восполняет недостаток фактора свертывания XII и устраняет гипокоагуляцию у больных с его дефицитом.Материалы, поставляемые в упаковке: 8 флаконов с дефецитной плазмой х 1 мл</t>
  </si>
  <si>
    <t>INNOVANCE D-DIMER Kit 1 Kit 150 (Medium) (Реагент для определения INNOVANCE D-DIMER 1 набор 150 - средний)</t>
  </si>
  <si>
    <t xml:space="preserve">Реагент для определения активности протеина С в плазме .Протеин С - это ингибитор  витамин-К -зависимого свертывания, регулирующий активность факторов свертывания V и VIII. Врожденная гетерозиготная недостаточность приводит к зависимой от возраста частой встречаемости тромбоза вен. Активатор протеина С, лиофилизированный: экстракт из яда Agkistrodon contortrix, стабилизированный.
Неотромтин, лиофилизированный: аЧТВ реагент, состоящий из эллагиновой кислоты и растительных фосфолипидов, стабилизированных углеводами и глицином.
Консервант: хлорамфеникол (0,09 г/л).
Протеин-С-дефицитная плазма, лиофилизированная: цитратная человеческая плазма с содержанием протеина С 1%, стабилизированная буферным раствором HEPES (17 ммоль/л), содержит гепарин нейтрализатор – бромид гексадиметрина (5 мг/л) 
</t>
  </si>
  <si>
    <t>Фактор  Виллебранда- vwF Ag 1 Kit 250 (Реагент для определения vwF Ag 1 набор 250)</t>
  </si>
  <si>
    <t>Набор vWF Ag* в сочетании с коагулометрическими анализаторами Siemens предназначен для лабораторного иммунно-турбидиметрического определения массы vWА Ag* в плазме человека.
Латексный реагент (раствор, представляющий собой жидкую лиофилизированную стабилизированную смесь человеческих тромбоцитов, ристоцетина и ЭДТА) - 4x2мл, Дилюент для латексного реагента (раствор, представляющий собой фосфат натрия в воде) - 4x4мл, Гепес буфер (раствор, представляющий собой 4-(2-гидроксиэтил)-1-пиперазинэтансульфоновую кислоту в воде) - 4x5мл.</t>
  </si>
  <si>
    <t>Контральная  плазма  Н</t>
  </si>
  <si>
    <t>Контрольная плазма  N (норма) -  аттестована по параметрам:  ПВ,  АЧТВ, ТВ, фиброноген, факторы II, V, VII, VIII, IX, X, XI, XII, BT, анититромбин III, Протеин С, Протеин S, ProC Global/FV, ProC Ac R, альфа-2-антиплазмин, плазминоген, общая функция комплемента, С1-ингибитор, волчаночные антикоагулянты, фактор Виллебранда, ORKE41</t>
  </si>
  <si>
    <t>Control Plasma P 10 x for 1 ml (Контрольная плазма Control Plasma P 10 x на 1 мл)</t>
  </si>
  <si>
    <t>Контрольная плазма P ( патология)  (аттестована по параметрам:  ПВ,  АЧТВ,  фиброноген, факторы II, V, VII, VIII, IX, X, XI, XII, BT, анититромбин III, Протеин С, Протеин S, ProC Global/FV, ProC Ac R, альфа-2-антиплазмин, плазминоген, общая функция комплемента, С1-ингибитор, фактор Виллебранда)</t>
  </si>
  <si>
    <t>Standard human plasma 10 x for 1 ml (Стандартная плазма 10 x на 1 мл)</t>
  </si>
  <si>
    <t>Стандартная человеческая плазма для калибровки параметров: ПВ, АЧТВ, фибриноген, факторов II, V, VII, VIII, IX, X, XI, XII, батроксомбиновое время, анититромбин III, Протеин С, Протеин S, плазминоген,  фактор Виллебранда</t>
  </si>
  <si>
    <t>Раствор промывочный CA Clean II 1 x 500мл</t>
  </si>
  <si>
    <t>Предназначен для промывания иглы пробозаборника аппарата.  Фасовка:  уп. (1 x 500 мл)</t>
  </si>
  <si>
    <t>Хлорид кальция 0,025 моль/л 10 x 15 мл</t>
  </si>
  <si>
    <t xml:space="preserve">Раствор, который инициирует реакцию коагуляции в методиках гемостаза.Инкубация плазмы с оптимальным количеством фосфолипидов и поверхностным активатором приводит к активации факторов внутренней системы свертывания. Добавление ионов кальция запускает процесс свертывания; при этом измеряется время, ушедшее на образование фибринового сгустка. Материалы, поставляемые в наборе:10 флаконов с реагентом х15 мл
</t>
  </si>
  <si>
    <t>Реакционные кюветы, уп(3 x 1000 шт)</t>
  </si>
  <si>
    <t>Реакционные пробирки, представляющие собой одноразовые  пластиковые пробирки на 1мл - 3х1000шт.</t>
  </si>
  <si>
    <t>Имидозоловый  буфер</t>
  </si>
  <si>
    <t>Раствор, представляющий собой бутилимидазол натрия в воде - 6х15мл.</t>
  </si>
  <si>
    <t>Реагенты для автоматического анализатор "Sysmex500"</t>
  </si>
  <si>
    <t>Бумага для штрих кода</t>
  </si>
  <si>
    <t xml:space="preserve">Человеческий тромбопластин содержащий кальций. Назначение и применение:
Тромборель S используется для определения протромбинового времени  (ПВ) по Quick и, в комбинации с плазмой, дефицитной по определенным факторам, для определения активности факторов свертывания II, V, VII и Х. (10мл/10фл)
</t>
  </si>
  <si>
    <t xml:space="preserve">Реагент для определения активированного частичного тромбопластинового времени (аЧТВ) в человеческой плазме. Патромтин SL позволяет быстрый скрининг нарушений во внутренней системе свертывания и с высокой чувствительностью выявляет факторы VIII и X, а также контактные факторы, позволяет диагностировать гемофилию. </t>
  </si>
  <si>
    <t>Тест Тромбин  - реагент для определения тромбинового времени для  коагулометров (10X5 мл реагента, 1x50мл буфера). (10 флаконов с реагентом х5 мл)</t>
  </si>
  <si>
    <t xml:space="preserve">Хроматографически очищенная лиофилизированная фракция плазмы крови человека, содержащая фактор VIII свертывания крови. Антигемофильный глобулин, восполняет дефицит фактора свертывания VIII, временно компенсирует коагуляционный дефект у больных гемофилией А. </t>
  </si>
  <si>
    <t xml:space="preserve">D-DIMER набор предназначен для качественного определения деградации перекрестного соединения продуктов фибрина       </t>
  </si>
  <si>
    <t>Реагент для определения Protein C коагулометрический 1 набор 60</t>
  </si>
  <si>
    <t>Панель для определения гемофилы и нейссерии</t>
  </si>
  <si>
    <t>Быстрая панель для грибов</t>
  </si>
  <si>
    <t>Панель для определения чувств. стрептоккоков, Тип 1</t>
  </si>
  <si>
    <t xml:space="preserve">Одноразовые насадки для переноса суспензий, для обычных панелей. </t>
  </si>
  <si>
    <t>для переноса культуры на панель</t>
  </si>
  <si>
    <t xml:space="preserve">Система для переноса суспензий на панели.  </t>
  </si>
  <si>
    <t>Минеральное масло</t>
  </si>
  <si>
    <t>Реагент Ковача, 30 мл</t>
  </si>
  <si>
    <t>Альфа Нафтол, 30 мл</t>
  </si>
  <si>
    <t>Альфа-нафтол реагент предназначен для  проведения реакции на панелях .</t>
  </si>
  <si>
    <t>Гидроксид Калия</t>
  </si>
  <si>
    <t xml:space="preserve">Гидроаксид калия- предназначен для  проведения реакции на панелях </t>
  </si>
  <si>
    <t xml:space="preserve"> Хлорид железа</t>
  </si>
  <si>
    <t>Реагент хлорид железа - предназначен для  проведения реакции на панелях</t>
  </si>
  <si>
    <t>Сульфоновая кислота</t>
  </si>
  <si>
    <t>Сульфаноловая кислота  предназначен для  проведения реакции на панелях.</t>
  </si>
  <si>
    <t xml:space="preserve"> Диметил- Альфа - Нафтиламин</t>
  </si>
  <si>
    <t xml:space="preserve">Диметил-альфа-нафтиламин предназначен для  проведения реакции на панелях </t>
  </si>
  <si>
    <t>Реагент Пептидазы</t>
  </si>
  <si>
    <t xml:space="preserve">Индоловый реагент </t>
  </si>
  <si>
    <t>Раствор, представляющий собой смесь изомеров ксилола .Ксилен предназначен для  проведения реакции на панелях</t>
  </si>
  <si>
    <t xml:space="preserve">Гидроксид натрия </t>
  </si>
  <si>
    <t xml:space="preserve">Раствор гидроксида натрия 0,05  - предназначен для  проведения реакции на панелях 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</si>
  <si>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</si>
  <si>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</si>
  <si>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</si>
  <si>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</si>
  <si>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</si>
  <si>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</si>
  <si>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</si>
  <si>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</si>
  <si>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</si>
  <si>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</si>
  <si>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</si>
  <si>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</si>
  <si>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</si>
  <si>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</si>
  <si>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</si>
  <si>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</si>
  <si>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</si>
  <si>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</si>
  <si>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</si>
  <si>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</si>
  <si>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</si>
  <si>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</si>
  <si>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 xml:space="preserve">             МИ/Реагент</t>
  </si>
  <si>
    <t>ТОО "ВизаМед Плюс"</t>
  </si>
  <si>
    <t>Победитель</t>
  </si>
  <si>
    <t>-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</si>
</sst>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р_.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</cellStyleXfs>
  <cellXfs count="35">
    <xf numFmtId="0" fontId="0" fillId="0" borderId="0" xfId="0"/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/>
    </xf>
    <xf numFmtId="43" fontId="7" fillId="2" borderId="0" xfId="1" applyFont="1" applyFill="1" applyAlignment="1">
      <alignment horizontal="center" vertical="center"/>
    </xf>
    <xf numFmtId="43" fontId="5" fillId="2" borderId="2" xfId="1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left" vertical="center" wrapText="1"/>
    </xf>
    <xf numFmtId="0" fontId="5" fillId="3" borderId="3" xfId="2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/>
    </xf>
  </cellXfs>
  <cellStyles count="4">
    <cellStyle name="Обычный" xfId="0" builtinId="0"/>
    <cellStyle name="Обычный 3" xfId="2"/>
    <cellStyle name="Обычный 5" xfId="3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76"/>
  <sheetViews>
    <sheetView tabSelected="1" topLeftCell="A5" workbookViewId="0">
      <selection activeCell="C5" sqref="C5"/>
    </sheetView>
  </sheetViews>
  <sheetFormatPr defaultRowHeight="12.75"/>
  <cols>
    <col min="1" max="1" width="6.7109375" style="6" customWidth="1"/>
    <col min="2" max="2" width="33.5703125" style="6" customWidth="1"/>
    <col min="3" max="3" width="57.140625" style="6" customWidth="1"/>
    <col min="4" max="5" width="9.140625" style="6"/>
    <col min="6" max="6" width="12.85546875" style="6" bestFit="1" customWidth="1"/>
    <col min="7" max="7" width="14.5703125" style="13" bestFit="1" customWidth="1"/>
    <col min="8" max="8" width="22" style="13" bestFit="1" customWidth="1"/>
    <col min="9" max="10" width="22" style="6" customWidth="1"/>
    <col min="11" max="11" width="41.85546875" style="6" customWidth="1"/>
    <col min="12" max="16384" width="9.140625" style="6"/>
  </cols>
  <sheetData>
    <row r="2" spans="1:10">
      <c r="A2" s="12" t="s">
        <v>185</v>
      </c>
      <c r="B2" s="12"/>
      <c r="C2" s="12"/>
    </row>
    <row r="3" spans="1:10" ht="25.5">
      <c r="A3" s="1" t="s">
        <v>37</v>
      </c>
      <c r="B3" s="1" t="s">
        <v>18</v>
      </c>
      <c r="C3" s="10" t="s">
        <v>38</v>
      </c>
      <c r="D3" s="1"/>
      <c r="E3" s="2" t="s">
        <v>19</v>
      </c>
      <c r="F3" s="3" t="s">
        <v>41</v>
      </c>
      <c r="G3" s="4" t="s">
        <v>39</v>
      </c>
      <c r="H3" s="23" t="s">
        <v>87</v>
      </c>
      <c r="I3" s="27" t="s">
        <v>186</v>
      </c>
      <c r="J3" s="27" t="s">
        <v>187</v>
      </c>
    </row>
    <row r="4" spans="1:10" ht="76.5">
      <c r="A4" s="14">
        <v>1</v>
      </c>
      <c r="B4" s="11" t="s">
        <v>42</v>
      </c>
      <c r="C4" s="11" t="s">
        <v>65</v>
      </c>
      <c r="D4" s="11" t="s">
        <v>43</v>
      </c>
      <c r="E4" s="11" t="s">
        <v>1</v>
      </c>
      <c r="F4" s="14">
        <v>1</v>
      </c>
      <c r="G4" s="15">
        <v>648890</v>
      </c>
      <c r="H4" s="24">
        <f>F4*G4</f>
        <v>648890</v>
      </c>
      <c r="I4" s="32">
        <v>648890</v>
      </c>
      <c r="J4" s="27" t="s">
        <v>186</v>
      </c>
    </row>
    <row r="5" spans="1:10" ht="76.5">
      <c r="A5" s="14">
        <v>2</v>
      </c>
      <c r="B5" s="11" t="s">
        <v>44</v>
      </c>
      <c r="C5" s="11" t="s">
        <v>66</v>
      </c>
      <c r="D5" s="11" t="s">
        <v>43</v>
      </c>
      <c r="E5" s="11" t="s">
        <v>1</v>
      </c>
      <c r="F5" s="14">
        <v>1</v>
      </c>
      <c r="G5" s="15">
        <v>653240</v>
      </c>
      <c r="H5" s="24">
        <f t="shared" ref="H5:H26" si="0">F5*G5</f>
        <v>653240</v>
      </c>
      <c r="I5" s="32">
        <v>653240</v>
      </c>
      <c r="J5" s="27" t="s">
        <v>186</v>
      </c>
    </row>
    <row r="6" spans="1:10" ht="76.5">
      <c r="A6" s="14">
        <v>3</v>
      </c>
      <c r="B6" s="11" t="s">
        <v>45</v>
      </c>
      <c r="C6" s="11" t="s">
        <v>67</v>
      </c>
      <c r="D6" s="11" t="s">
        <v>43</v>
      </c>
      <c r="E6" s="11" t="s">
        <v>1</v>
      </c>
      <c r="F6" s="14">
        <v>1</v>
      </c>
      <c r="G6" s="15">
        <v>731190</v>
      </c>
      <c r="H6" s="24">
        <f t="shared" si="0"/>
        <v>731190</v>
      </c>
      <c r="I6" s="32">
        <v>731190</v>
      </c>
      <c r="J6" s="27" t="s">
        <v>186</v>
      </c>
    </row>
    <row r="7" spans="1:10" ht="25.5">
      <c r="A7" s="14">
        <v>4</v>
      </c>
      <c r="B7" s="11" t="s">
        <v>46</v>
      </c>
      <c r="C7" s="11" t="s">
        <v>68</v>
      </c>
      <c r="D7" s="11" t="s">
        <v>43</v>
      </c>
      <c r="E7" s="11" t="s">
        <v>1</v>
      </c>
      <c r="F7" s="14">
        <v>1</v>
      </c>
      <c r="G7" s="15">
        <v>1446740</v>
      </c>
      <c r="H7" s="24">
        <f t="shared" si="0"/>
        <v>1446740</v>
      </c>
      <c r="I7" s="32">
        <v>1446740</v>
      </c>
      <c r="J7" s="27" t="s">
        <v>186</v>
      </c>
    </row>
    <row r="8" spans="1:10" ht="76.5">
      <c r="A8" s="14">
        <v>5</v>
      </c>
      <c r="B8" s="11" t="s">
        <v>47</v>
      </c>
      <c r="C8" s="11" t="s">
        <v>69</v>
      </c>
      <c r="D8" s="11" t="s">
        <v>43</v>
      </c>
      <c r="E8" s="11" t="s">
        <v>1</v>
      </c>
      <c r="F8" s="14">
        <v>1</v>
      </c>
      <c r="G8" s="15">
        <v>1506600</v>
      </c>
      <c r="H8" s="24">
        <f t="shared" si="0"/>
        <v>1506600</v>
      </c>
      <c r="I8" s="32">
        <v>1506600</v>
      </c>
      <c r="J8" s="27" t="s">
        <v>186</v>
      </c>
    </row>
    <row r="9" spans="1:10" ht="76.5">
      <c r="A9" s="14">
        <v>6</v>
      </c>
      <c r="B9" s="11" t="s">
        <v>48</v>
      </c>
      <c r="C9" s="11" t="s">
        <v>70</v>
      </c>
      <c r="D9" s="11" t="s">
        <v>43</v>
      </c>
      <c r="E9" s="11" t="s">
        <v>1</v>
      </c>
      <c r="F9" s="14">
        <v>1</v>
      </c>
      <c r="G9" s="15">
        <v>1596110</v>
      </c>
      <c r="H9" s="24">
        <f t="shared" si="0"/>
        <v>1596110</v>
      </c>
      <c r="I9" s="32">
        <v>1596110</v>
      </c>
      <c r="J9" s="27" t="s">
        <v>186</v>
      </c>
    </row>
    <row r="10" spans="1:10" ht="38.25">
      <c r="A10" s="14">
        <v>7</v>
      </c>
      <c r="B10" s="11" t="s">
        <v>49</v>
      </c>
      <c r="C10" s="11" t="s">
        <v>71</v>
      </c>
      <c r="D10" s="11" t="s">
        <v>43</v>
      </c>
      <c r="E10" s="11" t="s">
        <v>1</v>
      </c>
      <c r="F10" s="14">
        <v>1</v>
      </c>
      <c r="G10" s="15">
        <v>776930</v>
      </c>
      <c r="H10" s="24">
        <f t="shared" si="0"/>
        <v>776930</v>
      </c>
      <c r="I10" s="32">
        <v>776930</v>
      </c>
      <c r="J10" s="27" t="s">
        <v>186</v>
      </c>
    </row>
    <row r="11" spans="1:10" ht="38.25">
      <c r="A11" s="14">
        <v>8</v>
      </c>
      <c r="B11" s="11" t="s">
        <v>50</v>
      </c>
      <c r="C11" s="11" t="s">
        <v>72</v>
      </c>
      <c r="D11" s="11" t="s">
        <v>43</v>
      </c>
      <c r="E11" s="11" t="s">
        <v>1</v>
      </c>
      <c r="F11" s="14">
        <v>1</v>
      </c>
      <c r="G11" s="15">
        <v>1142390</v>
      </c>
      <c r="H11" s="24">
        <f t="shared" si="0"/>
        <v>1142390</v>
      </c>
      <c r="I11" s="32">
        <v>1142390</v>
      </c>
      <c r="J11" s="27" t="s">
        <v>186</v>
      </c>
    </row>
    <row r="12" spans="1:10" ht="38.25">
      <c r="A12" s="14">
        <v>9</v>
      </c>
      <c r="B12" s="11" t="s">
        <v>51</v>
      </c>
      <c r="C12" s="11" t="s">
        <v>73</v>
      </c>
      <c r="D12" s="11" t="s">
        <v>43</v>
      </c>
      <c r="E12" s="11" t="s">
        <v>1</v>
      </c>
      <c r="F12" s="14">
        <v>1</v>
      </c>
      <c r="G12" s="15">
        <v>723470</v>
      </c>
      <c r="H12" s="24">
        <f t="shared" si="0"/>
        <v>723470</v>
      </c>
      <c r="I12" s="32">
        <v>723470</v>
      </c>
      <c r="J12" s="27" t="s">
        <v>186</v>
      </c>
    </row>
    <row r="13" spans="1:10" ht="38.25">
      <c r="A13" s="14">
        <v>10</v>
      </c>
      <c r="B13" s="11" t="s">
        <v>52</v>
      </c>
      <c r="C13" s="11" t="s">
        <v>74</v>
      </c>
      <c r="D13" s="11" t="s">
        <v>43</v>
      </c>
      <c r="E13" s="11" t="s">
        <v>1</v>
      </c>
      <c r="F13" s="14">
        <v>1</v>
      </c>
      <c r="G13" s="15">
        <v>1501880</v>
      </c>
      <c r="H13" s="24">
        <f t="shared" si="0"/>
        <v>1501880</v>
      </c>
      <c r="I13" s="32">
        <v>1501880</v>
      </c>
      <c r="J13" s="27" t="s">
        <v>186</v>
      </c>
    </row>
    <row r="14" spans="1:10" ht="76.5">
      <c r="A14" s="14">
        <v>11</v>
      </c>
      <c r="B14" s="11" t="s">
        <v>53</v>
      </c>
      <c r="C14" s="11" t="s">
        <v>86</v>
      </c>
      <c r="D14" s="11" t="s">
        <v>43</v>
      </c>
      <c r="E14" s="11" t="s">
        <v>1</v>
      </c>
      <c r="F14" s="14">
        <v>1</v>
      </c>
      <c r="G14" s="15">
        <v>776750</v>
      </c>
      <c r="H14" s="24">
        <f t="shared" si="0"/>
        <v>776750</v>
      </c>
      <c r="I14" s="32">
        <v>776750</v>
      </c>
      <c r="J14" s="27" t="s">
        <v>186</v>
      </c>
    </row>
    <row r="15" spans="1:10" ht="114" customHeight="1">
      <c r="A15" s="14">
        <v>12</v>
      </c>
      <c r="B15" s="11" t="s">
        <v>54</v>
      </c>
      <c r="C15" s="11" t="s">
        <v>75</v>
      </c>
      <c r="D15" s="11" t="s">
        <v>43</v>
      </c>
      <c r="E15" s="11" t="s">
        <v>1</v>
      </c>
      <c r="F15" s="14">
        <v>1</v>
      </c>
      <c r="G15" s="15">
        <v>870300</v>
      </c>
      <c r="H15" s="24">
        <f t="shared" si="0"/>
        <v>870300</v>
      </c>
      <c r="I15" s="32">
        <v>870300</v>
      </c>
      <c r="J15" s="27" t="s">
        <v>186</v>
      </c>
    </row>
    <row r="16" spans="1:10" ht="25.5">
      <c r="A16" s="14">
        <v>13</v>
      </c>
      <c r="B16" s="11" t="s">
        <v>55</v>
      </c>
      <c r="C16" s="11" t="s">
        <v>76</v>
      </c>
      <c r="D16" s="11" t="s">
        <v>43</v>
      </c>
      <c r="E16" s="11" t="s">
        <v>1</v>
      </c>
      <c r="F16" s="14">
        <v>1</v>
      </c>
      <c r="G16" s="15">
        <v>1456310</v>
      </c>
      <c r="H16" s="24">
        <f t="shared" si="0"/>
        <v>1456310</v>
      </c>
      <c r="I16" s="32">
        <v>1456310</v>
      </c>
      <c r="J16" s="27" t="s">
        <v>186</v>
      </c>
    </row>
    <row r="17" spans="1:10" ht="25.5">
      <c r="A17" s="14">
        <v>14</v>
      </c>
      <c r="B17" s="5" t="s">
        <v>56</v>
      </c>
      <c r="C17" s="5" t="s">
        <v>77</v>
      </c>
      <c r="D17" s="5" t="s">
        <v>43</v>
      </c>
      <c r="E17" s="5" t="s">
        <v>1</v>
      </c>
      <c r="F17" s="14">
        <v>1</v>
      </c>
      <c r="G17" s="17">
        <v>814830</v>
      </c>
      <c r="H17" s="24">
        <f t="shared" si="0"/>
        <v>814830</v>
      </c>
      <c r="I17" s="32">
        <v>814830</v>
      </c>
      <c r="J17" s="27" t="s">
        <v>186</v>
      </c>
    </row>
    <row r="18" spans="1:10" ht="51">
      <c r="A18" s="14">
        <v>15</v>
      </c>
      <c r="B18" s="11" t="s">
        <v>57</v>
      </c>
      <c r="C18" s="11" t="s">
        <v>78</v>
      </c>
      <c r="D18" s="11" t="s">
        <v>43</v>
      </c>
      <c r="E18" s="11" t="s">
        <v>1</v>
      </c>
      <c r="F18" s="14">
        <v>1</v>
      </c>
      <c r="G18" s="15">
        <v>1647070</v>
      </c>
      <c r="H18" s="24">
        <f t="shared" si="0"/>
        <v>1647070</v>
      </c>
      <c r="I18" s="32">
        <v>1647070</v>
      </c>
      <c r="J18" s="27" t="s">
        <v>186</v>
      </c>
    </row>
    <row r="19" spans="1:10" ht="38.25">
      <c r="A19" s="14">
        <v>16</v>
      </c>
      <c r="B19" s="11" t="s">
        <v>58</v>
      </c>
      <c r="C19" s="11" t="s">
        <v>79</v>
      </c>
      <c r="D19" s="11" t="s">
        <v>43</v>
      </c>
      <c r="E19" s="11" t="s">
        <v>1</v>
      </c>
      <c r="F19" s="14">
        <v>1</v>
      </c>
      <c r="G19" s="15">
        <v>755170</v>
      </c>
      <c r="H19" s="24">
        <f t="shared" si="0"/>
        <v>755170</v>
      </c>
      <c r="I19" s="32">
        <v>755170</v>
      </c>
      <c r="J19" s="27" t="s">
        <v>186</v>
      </c>
    </row>
    <row r="20" spans="1:10" ht="25.5">
      <c r="A20" s="14">
        <v>17</v>
      </c>
      <c r="B20" s="11" t="s">
        <v>59</v>
      </c>
      <c r="C20" s="11" t="s">
        <v>80</v>
      </c>
      <c r="D20" s="11" t="s">
        <v>43</v>
      </c>
      <c r="E20" s="11" t="s">
        <v>1</v>
      </c>
      <c r="F20" s="14">
        <v>1</v>
      </c>
      <c r="G20" s="15">
        <v>648890</v>
      </c>
      <c r="H20" s="24">
        <f t="shared" si="0"/>
        <v>648890</v>
      </c>
      <c r="I20" s="32">
        <v>648890</v>
      </c>
      <c r="J20" s="27" t="s">
        <v>186</v>
      </c>
    </row>
    <row r="21" spans="1:10" ht="38.25">
      <c r="A21" s="14">
        <v>18</v>
      </c>
      <c r="B21" s="11" t="s">
        <v>60</v>
      </c>
      <c r="C21" s="11" t="s">
        <v>81</v>
      </c>
      <c r="D21" s="11" t="s">
        <v>43</v>
      </c>
      <c r="E21" s="11" t="s">
        <v>1</v>
      </c>
      <c r="F21" s="14">
        <v>1</v>
      </c>
      <c r="G21" s="9">
        <v>548200</v>
      </c>
      <c r="H21" s="24">
        <f t="shared" si="0"/>
        <v>548200</v>
      </c>
      <c r="I21" s="32">
        <v>548200</v>
      </c>
      <c r="J21" s="27" t="s">
        <v>186</v>
      </c>
    </row>
    <row r="22" spans="1:10" ht="25.5">
      <c r="A22" s="14">
        <v>19</v>
      </c>
      <c r="B22" s="11" t="s">
        <v>61</v>
      </c>
      <c r="C22" s="11" t="s">
        <v>82</v>
      </c>
      <c r="D22" s="11" t="s">
        <v>43</v>
      </c>
      <c r="E22" s="11" t="s">
        <v>1</v>
      </c>
      <c r="F22" s="14">
        <v>1</v>
      </c>
      <c r="G22" s="9">
        <v>470510</v>
      </c>
      <c r="H22" s="24">
        <f t="shared" si="0"/>
        <v>470510</v>
      </c>
      <c r="I22" s="32">
        <v>470510</v>
      </c>
      <c r="J22" s="27" t="s">
        <v>186</v>
      </c>
    </row>
    <row r="23" spans="1:10" ht="38.25">
      <c r="A23" s="14">
        <v>20</v>
      </c>
      <c r="B23" s="11" t="s">
        <v>62</v>
      </c>
      <c r="C23" s="11" t="s">
        <v>83</v>
      </c>
      <c r="D23" s="11" t="s">
        <v>43</v>
      </c>
      <c r="E23" s="11" t="s">
        <v>1</v>
      </c>
      <c r="F23" s="14">
        <v>1</v>
      </c>
      <c r="G23" s="9">
        <v>418610</v>
      </c>
      <c r="H23" s="24">
        <f t="shared" si="0"/>
        <v>418610</v>
      </c>
      <c r="I23" s="32">
        <v>418610</v>
      </c>
      <c r="J23" s="27" t="s">
        <v>186</v>
      </c>
    </row>
    <row r="24" spans="1:10" ht="38.25">
      <c r="A24" s="14">
        <v>21</v>
      </c>
      <c r="B24" s="11" t="s">
        <v>63</v>
      </c>
      <c r="C24" s="11" t="s">
        <v>84</v>
      </c>
      <c r="D24" s="11" t="s">
        <v>43</v>
      </c>
      <c r="E24" s="11" t="s">
        <v>1</v>
      </c>
      <c r="F24" s="14">
        <v>1</v>
      </c>
      <c r="G24" s="9">
        <v>819810</v>
      </c>
      <c r="H24" s="24">
        <f t="shared" si="0"/>
        <v>819810</v>
      </c>
      <c r="I24" s="32">
        <v>819810</v>
      </c>
      <c r="J24" s="27" t="s">
        <v>186</v>
      </c>
    </row>
    <row r="25" spans="1:10" ht="51">
      <c r="A25" s="14">
        <v>22</v>
      </c>
      <c r="B25" s="11" t="s">
        <v>64</v>
      </c>
      <c r="C25" s="11" t="s">
        <v>85</v>
      </c>
      <c r="D25" s="11" t="s">
        <v>43</v>
      </c>
      <c r="E25" s="11" t="s">
        <v>1</v>
      </c>
      <c r="F25" s="14">
        <v>1</v>
      </c>
      <c r="G25" s="16">
        <v>510000</v>
      </c>
      <c r="H25" s="24">
        <f t="shared" si="0"/>
        <v>510000</v>
      </c>
      <c r="I25" s="32">
        <v>510000</v>
      </c>
      <c r="J25" s="27" t="s">
        <v>186</v>
      </c>
    </row>
    <row r="26" spans="1:10" ht="51">
      <c r="A26" s="14">
        <v>23</v>
      </c>
      <c r="B26" s="18" t="s">
        <v>88</v>
      </c>
      <c r="C26" s="18" t="s">
        <v>89</v>
      </c>
      <c r="D26" s="11" t="s">
        <v>43</v>
      </c>
      <c r="E26" s="18" t="s">
        <v>1</v>
      </c>
      <c r="F26" s="18">
        <v>1</v>
      </c>
      <c r="G26" s="17">
        <v>759070</v>
      </c>
      <c r="H26" s="24">
        <f t="shared" si="0"/>
        <v>759070</v>
      </c>
      <c r="I26" s="32">
        <v>759070</v>
      </c>
      <c r="J26" s="27" t="s">
        <v>186</v>
      </c>
    </row>
    <row r="27" spans="1:10" ht="12.75" customHeight="1">
      <c r="A27" s="28" t="s">
        <v>132</v>
      </c>
      <c r="B27" s="29"/>
      <c r="C27" s="29"/>
      <c r="D27" s="29"/>
      <c r="E27" s="29"/>
      <c r="F27" s="29"/>
      <c r="G27" s="29"/>
      <c r="H27" s="29"/>
      <c r="I27" s="29"/>
      <c r="J27" s="33"/>
    </row>
    <row r="28" spans="1:10" ht="102">
      <c r="A28" s="19">
        <v>24</v>
      </c>
      <c r="B28" s="20" t="s">
        <v>90</v>
      </c>
      <c r="C28" s="20" t="s">
        <v>134</v>
      </c>
      <c r="D28" s="20"/>
      <c r="E28" s="20" t="s">
        <v>36</v>
      </c>
      <c r="F28" s="19">
        <v>10</v>
      </c>
      <c r="G28" s="21">
        <v>49946</v>
      </c>
      <c r="H28" s="25">
        <f>F28*G28</f>
        <v>499460</v>
      </c>
      <c r="I28" s="14" t="s">
        <v>188</v>
      </c>
      <c r="J28" s="14" t="s">
        <v>188</v>
      </c>
    </row>
    <row r="29" spans="1:10" ht="76.5">
      <c r="A29" s="19">
        <v>25</v>
      </c>
      <c r="B29" s="20" t="s">
        <v>91</v>
      </c>
      <c r="C29" s="20" t="s">
        <v>135</v>
      </c>
      <c r="D29" s="20"/>
      <c r="E29" s="20" t="s">
        <v>36</v>
      </c>
      <c r="F29" s="19">
        <v>3</v>
      </c>
      <c r="G29" s="21">
        <v>79183</v>
      </c>
      <c r="H29" s="25">
        <f t="shared" ref="H29:H52" si="1">F29*G29</f>
        <v>237549</v>
      </c>
      <c r="I29" s="14" t="s">
        <v>188</v>
      </c>
      <c r="J29" s="14" t="s">
        <v>188</v>
      </c>
    </row>
    <row r="30" spans="1:10" ht="38.25">
      <c r="A30" s="19">
        <v>26</v>
      </c>
      <c r="B30" s="20" t="s">
        <v>92</v>
      </c>
      <c r="C30" s="20" t="s">
        <v>136</v>
      </c>
      <c r="D30" s="20"/>
      <c r="E30" s="20" t="s">
        <v>36</v>
      </c>
      <c r="F30" s="19">
        <v>15</v>
      </c>
      <c r="G30" s="21">
        <v>35328</v>
      </c>
      <c r="H30" s="25">
        <f t="shared" si="1"/>
        <v>529920</v>
      </c>
      <c r="I30" s="14" t="s">
        <v>188</v>
      </c>
      <c r="J30" s="14" t="s">
        <v>188</v>
      </c>
    </row>
    <row r="31" spans="1:10" ht="51">
      <c r="A31" s="19">
        <v>27</v>
      </c>
      <c r="B31" s="20" t="s">
        <v>93</v>
      </c>
      <c r="C31" s="20" t="s">
        <v>94</v>
      </c>
      <c r="D31" s="20"/>
      <c r="E31" s="20" t="s">
        <v>36</v>
      </c>
      <c r="F31" s="19">
        <v>15</v>
      </c>
      <c r="G31" s="21">
        <v>63347</v>
      </c>
      <c r="H31" s="25">
        <f t="shared" si="1"/>
        <v>950205</v>
      </c>
      <c r="I31" s="14" t="s">
        <v>188</v>
      </c>
      <c r="J31" s="14" t="s">
        <v>188</v>
      </c>
    </row>
    <row r="32" spans="1:10" ht="25.5">
      <c r="A32" s="19">
        <v>28</v>
      </c>
      <c r="B32" s="20" t="s">
        <v>95</v>
      </c>
      <c r="C32" s="20" t="s">
        <v>96</v>
      </c>
      <c r="D32" s="20"/>
      <c r="E32" s="20" t="s">
        <v>36</v>
      </c>
      <c r="F32" s="19">
        <v>15</v>
      </c>
      <c r="G32" s="21">
        <v>80401</v>
      </c>
      <c r="H32" s="25">
        <f t="shared" si="1"/>
        <v>1206015</v>
      </c>
      <c r="I32" s="14" t="s">
        <v>188</v>
      </c>
      <c r="J32" s="14" t="s">
        <v>188</v>
      </c>
    </row>
    <row r="33" spans="1:10" ht="102">
      <c r="A33" s="19">
        <v>29</v>
      </c>
      <c r="B33" s="20" t="s">
        <v>97</v>
      </c>
      <c r="C33" s="20" t="s">
        <v>98</v>
      </c>
      <c r="D33" s="20"/>
      <c r="E33" s="20" t="s">
        <v>36</v>
      </c>
      <c r="F33" s="19">
        <v>2</v>
      </c>
      <c r="G33" s="21">
        <v>65782</v>
      </c>
      <c r="H33" s="25">
        <f t="shared" si="1"/>
        <v>131564</v>
      </c>
      <c r="I33" s="14" t="s">
        <v>188</v>
      </c>
      <c r="J33" s="14" t="s">
        <v>188</v>
      </c>
    </row>
    <row r="34" spans="1:10">
      <c r="A34" s="19">
        <v>30</v>
      </c>
      <c r="B34" s="20" t="s">
        <v>99</v>
      </c>
      <c r="C34" s="20" t="s">
        <v>100</v>
      </c>
      <c r="D34" s="20"/>
      <c r="E34" s="20" t="s">
        <v>36</v>
      </c>
      <c r="F34" s="19">
        <v>1</v>
      </c>
      <c r="G34" s="21">
        <v>109638</v>
      </c>
      <c r="H34" s="25">
        <f t="shared" si="1"/>
        <v>109638</v>
      </c>
      <c r="I34" s="14" t="s">
        <v>188</v>
      </c>
      <c r="J34" s="14" t="s">
        <v>188</v>
      </c>
    </row>
    <row r="35" spans="1:10" ht="127.5">
      <c r="A35" s="19">
        <v>31</v>
      </c>
      <c r="B35" s="20" t="s">
        <v>101</v>
      </c>
      <c r="C35" s="20" t="s">
        <v>102</v>
      </c>
      <c r="D35" s="20"/>
      <c r="E35" s="20" t="s">
        <v>36</v>
      </c>
      <c r="F35" s="19">
        <v>10</v>
      </c>
      <c r="G35" s="21">
        <v>53600</v>
      </c>
      <c r="H35" s="25">
        <f t="shared" si="1"/>
        <v>536000</v>
      </c>
      <c r="I35" s="14" t="s">
        <v>188</v>
      </c>
      <c r="J35" s="14" t="s">
        <v>188</v>
      </c>
    </row>
    <row r="36" spans="1:10" ht="63.75">
      <c r="A36" s="19">
        <v>32</v>
      </c>
      <c r="B36" s="20" t="s">
        <v>103</v>
      </c>
      <c r="C36" s="20" t="s">
        <v>137</v>
      </c>
      <c r="D36" s="20"/>
      <c r="E36" s="20" t="s">
        <v>36</v>
      </c>
      <c r="F36" s="19">
        <v>15</v>
      </c>
      <c r="G36" s="21">
        <v>67001</v>
      </c>
      <c r="H36" s="25">
        <f t="shared" si="1"/>
        <v>1005015</v>
      </c>
      <c r="I36" s="14" t="s">
        <v>188</v>
      </c>
      <c r="J36" s="14" t="s">
        <v>188</v>
      </c>
    </row>
    <row r="37" spans="1:10" ht="63.75">
      <c r="A37" s="19">
        <v>33</v>
      </c>
      <c r="B37" s="20" t="s">
        <v>104</v>
      </c>
      <c r="C37" s="20" t="s">
        <v>137</v>
      </c>
      <c r="D37" s="20"/>
      <c r="E37" s="20" t="s">
        <v>36</v>
      </c>
      <c r="F37" s="19">
        <v>10</v>
      </c>
      <c r="G37" s="21">
        <v>82837</v>
      </c>
      <c r="H37" s="25">
        <f t="shared" si="1"/>
        <v>828370</v>
      </c>
      <c r="I37" s="14" t="s">
        <v>188</v>
      </c>
      <c r="J37" s="14" t="s">
        <v>188</v>
      </c>
    </row>
    <row r="38" spans="1:10" ht="140.25">
      <c r="A38" s="19">
        <v>34</v>
      </c>
      <c r="B38" s="20" t="s">
        <v>105</v>
      </c>
      <c r="C38" s="20" t="s">
        <v>106</v>
      </c>
      <c r="D38" s="20"/>
      <c r="E38" s="20" t="s">
        <v>36</v>
      </c>
      <c r="F38" s="19">
        <v>10</v>
      </c>
      <c r="G38" s="21">
        <v>31673</v>
      </c>
      <c r="H38" s="25">
        <f t="shared" si="1"/>
        <v>316730</v>
      </c>
      <c r="I38" s="14" t="s">
        <v>188</v>
      </c>
      <c r="J38" s="14" t="s">
        <v>188</v>
      </c>
    </row>
    <row r="39" spans="1:10">
      <c r="A39" s="19">
        <v>35</v>
      </c>
      <c r="B39" s="20" t="s">
        <v>107</v>
      </c>
      <c r="C39" s="20" t="s">
        <v>100</v>
      </c>
      <c r="D39" s="20"/>
      <c r="E39" s="20" t="s">
        <v>36</v>
      </c>
      <c r="F39" s="19">
        <v>5</v>
      </c>
      <c r="G39" s="21">
        <v>116947</v>
      </c>
      <c r="H39" s="25">
        <f t="shared" si="1"/>
        <v>584735</v>
      </c>
      <c r="I39" s="14" t="s">
        <v>188</v>
      </c>
      <c r="J39" s="14" t="s">
        <v>188</v>
      </c>
    </row>
    <row r="40" spans="1:10" ht="63.75">
      <c r="A40" s="19">
        <v>36</v>
      </c>
      <c r="B40" s="20" t="s">
        <v>108</v>
      </c>
      <c r="C40" s="20" t="s">
        <v>109</v>
      </c>
      <c r="D40" s="20"/>
      <c r="E40" s="20" t="s">
        <v>36</v>
      </c>
      <c r="F40" s="19">
        <v>10</v>
      </c>
      <c r="G40" s="21">
        <v>56646</v>
      </c>
      <c r="H40" s="25">
        <f t="shared" si="1"/>
        <v>566460</v>
      </c>
      <c r="I40" s="14" t="s">
        <v>188</v>
      </c>
      <c r="J40" s="14" t="s">
        <v>188</v>
      </c>
    </row>
    <row r="41" spans="1:10" ht="63.75">
      <c r="A41" s="19">
        <v>37</v>
      </c>
      <c r="B41" s="20" t="s">
        <v>110</v>
      </c>
      <c r="C41" s="20" t="s">
        <v>111</v>
      </c>
      <c r="D41" s="20"/>
      <c r="E41" s="20" t="s">
        <v>36</v>
      </c>
      <c r="F41" s="19">
        <v>10</v>
      </c>
      <c r="G41" s="21">
        <v>34719</v>
      </c>
      <c r="H41" s="25">
        <f t="shared" si="1"/>
        <v>347190</v>
      </c>
      <c r="I41" s="14" t="s">
        <v>188</v>
      </c>
      <c r="J41" s="14" t="s">
        <v>188</v>
      </c>
    </row>
    <row r="42" spans="1:10" ht="63.75">
      <c r="A42" s="19">
        <v>38</v>
      </c>
      <c r="B42" s="20" t="s">
        <v>112</v>
      </c>
      <c r="C42" s="20" t="s">
        <v>113</v>
      </c>
      <c r="D42" s="20"/>
      <c r="E42" s="20" t="s">
        <v>36</v>
      </c>
      <c r="F42" s="19">
        <v>10</v>
      </c>
      <c r="G42" s="21">
        <v>34719</v>
      </c>
      <c r="H42" s="25">
        <f t="shared" si="1"/>
        <v>347190</v>
      </c>
      <c r="I42" s="14" t="s">
        <v>188</v>
      </c>
      <c r="J42" s="14" t="s">
        <v>188</v>
      </c>
    </row>
    <row r="43" spans="1:10" ht="51">
      <c r="A43" s="19">
        <v>39</v>
      </c>
      <c r="B43" s="20" t="s">
        <v>114</v>
      </c>
      <c r="C43" s="20" t="s">
        <v>138</v>
      </c>
      <c r="D43" s="20"/>
      <c r="E43" s="20" t="s">
        <v>36</v>
      </c>
      <c r="F43" s="19">
        <v>1</v>
      </c>
      <c r="G43" s="21">
        <v>143747</v>
      </c>
      <c r="H43" s="25">
        <f t="shared" si="1"/>
        <v>143747</v>
      </c>
      <c r="I43" s="14" t="s">
        <v>188</v>
      </c>
      <c r="J43" s="14" t="s">
        <v>188</v>
      </c>
    </row>
    <row r="44" spans="1:10" ht="242.25">
      <c r="A44" s="19">
        <v>40</v>
      </c>
      <c r="B44" s="20" t="s">
        <v>139</v>
      </c>
      <c r="C44" s="20" t="s">
        <v>115</v>
      </c>
      <c r="D44" s="20"/>
      <c r="E44" s="20" t="s">
        <v>36</v>
      </c>
      <c r="F44" s="19">
        <v>1</v>
      </c>
      <c r="G44" s="21">
        <v>136438</v>
      </c>
      <c r="H44" s="25">
        <f t="shared" si="1"/>
        <v>136438</v>
      </c>
      <c r="I44" s="14" t="s">
        <v>188</v>
      </c>
      <c r="J44" s="14" t="s">
        <v>188</v>
      </c>
    </row>
    <row r="45" spans="1:10" ht="140.25">
      <c r="A45" s="19">
        <v>41</v>
      </c>
      <c r="B45" s="20" t="s">
        <v>116</v>
      </c>
      <c r="C45" s="20" t="s">
        <v>117</v>
      </c>
      <c r="D45" s="20"/>
      <c r="E45" s="20" t="s">
        <v>36</v>
      </c>
      <c r="F45" s="19">
        <v>1</v>
      </c>
      <c r="G45" s="21">
        <v>711426</v>
      </c>
      <c r="H45" s="25">
        <f t="shared" si="1"/>
        <v>711426</v>
      </c>
      <c r="I45" s="14" t="s">
        <v>188</v>
      </c>
      <c r="J45" s="14" t="s">
        <v>188</v>
      </c>
    </row>
    <row r="46" spans="1:10" ht="76.5">
      <c r="A46" s="19">
        <v>42</v>
      </c>
      <c r="B46" s="20" t="s">
        <v>118</v>
      </c>
      <c r="C46" s="20" t="s">
        <v>119</v>
      </c>
      <c r="D46" s="20"/>
      <c r="E46" s="20" t="s">
        <v>36</v>
      </c>
      <c r="F46" s="19">
        <v>5</v>
      </c>
      <c r="G46" s="21">
        <v>47510</v>
      </c>
      <c r="H46" s="25">
        <f t="shared" si="1"/>
        <v>237550</v>
      </c>
      <c r="I46" s="14" t="s">
        <v>188</v>
      </c>
      <c r="J46" s="14" t="s">
        <v>188</v>
      </c>
    </row>
    <row r="47" spans="1:10" ht="76.5">
      <c r="A47" s="19">
        <v>43</v>
      </c>
      <c r="B47" s="20" t="s">
        <v>120</v>
      </c>
      <c r="C47" s="20" t="s">
        <v>121</v>
      </c>
      <c r="D47" s="20"/>
      <c r="E47" s="20" t="s">
        <v>36</v>
      </c>
      <c r="F47" s="19">
        <v>2</v>
      </c>
      <c r="G47" s="21">
        <v>69437</v>
      </c>
      <c r="H47" s="25">
        <f t="shared" si="1"/>
        <v>138874</v>
      </c>
      <c r="I47" s="14" t="s">
        <v>188</v>
      </c>
      <c r="J47" s="14" t="s">
        <v>188</v>
      </c>
    </row>
    <row r="48" spans="1:10" ht="51">
      <c r="A48" s="19">
        <v>44</v>
      </c>
      <c r="B48" s="20" t="s">
        <v>122</v>
      </c>
      <c r="C48" s="20" t="s">
        <v>123</v>
      </c>
      <c r="D48" s="20"/>
      <c r="E48" s="20" t="s">
        <v>36</v>
      </c>
      <c r="F48" s="19">
        <v>2</v>
      </c>
      <c r="G48" s="21">
        <v>73092</v>
      </c>
      <c r="H48" s="25">
        <f t="shared" si="1"/>
        <v>146184</v>
      </c>
      <c r="I48" s="14" t="s">
        <v>188</v>
      </c>
      <c r="J48" s="14" t="s">
        <v>188</v>
      </c>
    </row>
    <row r="49" spans="1:10" ht="25.5">
      <c r="A49" s="19">
        <v>45</v>
      </c>
      <c r="B49" s="20" t="s">
        <v>124</v>
      </c>
      <c r="C49" s="20" t="s">
        <v>125</v>
      </c>
      <c r="D49" s="20"/>
      <c r="E49" s="20" t="s">
        <v>36</v>
      </c>
      <c r="F49" s="19">
        <v>1</v>
      </c>
      <c r="G49" s="21">
        <v>91365</v>
      </c>
      <c r="H49" s="25">
        <f t="shared" si="1"/>
        <v>91365</v>
      </c>
      <c r="I49" s="14" t="s">
        <v>188</v>
      </c>
      <c r="J49" s="14" t="s">
        <v>188</v>
      </c>
    </row>
    <row r="50" spans="1:10" ht="114.75">
      <c r="A50" s="19">
        <v>46</v>
      </c>
      <c r="B50" s="20" t="s">
        <v>126</v>
      </c>
      <c r="C50" s="20" t="s">
        <v>127</v>
      </c>
      <c r="D50" s="20"/>
      <c r="E50" s="20" t="s">
        <v>36</v>
      </c>
      <c r="F50" s="19">
        <v>3</v>
      </c>
      <c r="G50" s="21">
        <v>18274</v>
      </c>
      <c r="H50" s="25">
        <f t="shared" si="1"/>
        <v>54822</v>
      </c>
      <c r="I50" s="14" t="s">
        <v>188</v>
      </c>
      <c r="J50" s="14" t="s">
        <v>188</v>
      </c>
    </row>
    <row r="51" spans="1:10" ht="25.5">
      <c r="A51" s="19">
        <v>47</v>
      </c>
      <c r="B51" s="20" t="s">
        <v>128</v>
      </c>
      <c r="C51" s="20" t="s">
        <v>129</v>
      </c>
      <c r="D51" s="20"/>
      <c r="E51" s="20" t="s">
        <v>1</v>
      </c>
      <c r="F51" s="19">
        <v>5</v>
      </c>
      <c r="G51" s="21">
        <v>231457</v>
      </c>
      <c r="H51" s="25">
        <f t="shared" si="1"/>
        <v>1157285</v>
      </c>
      <c r="I51" s="14" t="s">
        <v>188</v>
      </c>
      <c r="J51" s="14" t="s">
        <v>188</v>
      </c>
    </row>
    <row r="52" spans="1:10" ht="25.5">
      <c r="A52" s="19">
        <v>48</v>
      </c>
      <c r="B52" s="20" t="s">
        <v>130</v>
      </c>
      <c r="C52" s="20" t="s">
        <v>131</v>
      </c>
      <c r="D52" s="20"/>
      <c r="E52" s="20" t="s">
        <v>36</v>
      </c>
      <c r="F52" s="19">
        <v>15</v>
      </c>
      <c r="G52" s="21">
        <v>38983</v>
      </c>
      <c r="H52" s="25">
        <f t="shared" si="1"/>
        <v>584745</v>
      </c>
      <c r="I52" s="14" t="s">
        <v>188</v>
      </c>
      <c r="J52" s="14" t="s">
        <v>188</v>
      </c>
    </row>
    <row r="53" spans="1:10">
      <c r="A53" s="30" t="s">
        <v>40</v>
      </c>
      <c r="B53" s="31"/>
      <c r="C53" s="31"/>
      <c r="D53" s="31"/>
      <c r="E53" s="31"/>
      <c r="F53" s="31"/>
      <c r="G53" s="31"/>
      <c r="H53" s="31"/>
      <c r="I53" s="31"/>
      <c r="J53" s="34"/>
    </row>
    <row r="54" spans="1:10" ht="38.25">
      <c r="A54" s="7" t="s">
        <v>163</v>
      </c>
      <c r="B54" s="7" t="s">
        <v>140</v>
      </c>
      <c r="C54" s="11" t="s">
        <v>20</v>
      </c>
      <c r="D54" s="7" t="s">
        <v>0</v>
      </c>
      <c r="E54" s="8" t="s">
        <v>1</v>
      </c>
      <c r="F54" s="5">
        <v>2</v>
      </c>
      <c r="G54" s="9">
        <v>84980</v>
      </c>
      <c r="H54" s="26">
        <f>F54*G54</f>
        <v>169960</v>
      </c>
      <c r="I54" s="14" t="s">
        <v>188</v>
      </c>
      <c r="J54" s="14" t="s">
        <v>188</v>
      </c>
    </row>
    <row r="55" spans="1:10" ht="89.25">
      <c r="A55" s="7" t="s">
        <v>164</v>
      </c>
      <c r="B55" s="7" t="s">
        <v>141</v>
      </c>
      <c r="C55" s="11" t="s">
        <v>21</v>
      </c>
      <c r="D55" s="7" t="s">
        <v>0</v>
      </c>
      <c r="E55" s="8" t="s">
        <v>1</v>
      </c>
      <c r="F55" s="5">
        <v>25</v>
      </c>
      <c r="G55" s="9">
        <v>83900</v>
      </c>
      <c r="H55" s="26">
        <f t="shared" ref="H55:H75" si="2">F55*G55</f>
        <v>2097500</v>
      </c>
      <c r="I55" s="14" t="s">
        <v>188</v>
      </c>
      <c r="J55" s="14" t="s">
        <v>188</v>
      </c>
    </row>
    <row r="56" spans="1:10" ht="63.75">
      <c r="A56" s="7" t="s">
        <v>165</v>
      </c>
      <c r="B56" s="8" t="s">
        <v>142</v>
      </c>
      <c r="C56" s="11" t="s">
        <v>22</v>
      </c>
      <c r="D56" s="7" t="s">
        <v>0</v>
      </c>
      <c r="E56" s="8" t="s">
        <v>1</v>
      </c>
      <c r="F56" s="5">
        <v>20</v>
      </c>
      <c r="G56" s="9">
        <v>66635</v>
      </c>
      <c r="H56" s="26">
        <f t="shared" si="2"/>
        <v>1332700</v>
      </c>
      <c r="I56" s="14" t="s">
        <v>188</v>
      </c>
      <c r="J56" s="14" t="s">
        <v>188</v>
      </c>
    </row>
    <row r="57" spans="1:10" ht="51">
      <c r="A57" s="7" t="s">
        <v>166</v>
      </c>
      <c r="B57" s="7" t="s">
        <v>2</v>
      </c>
      <c r="C57" s="11" t="s">
        <v>143</v>
      </c>
      <c r="D57" s="7" t="s">
        <v>3</v>
      </c>
      <c r="E57" s="7" t="s">
        <v>1</v>
      </c>
      <c r="F57" s="5">
        <v>20</v>
      </c>
      <c r="G57" s="9">
        <v>164697</v>
      </c>
      <c r="H57" s="26">
        <f t="shared" si="2"/>
        <v>3293940</v>
      </c>
      <c r="I57" s="14" t="s">
        <v>188</v>
      </c>
      <c r="J57" s="14" t="s">
        <v>188</v>
      </c>
    </row>
    <row r="58" spans="1:10">
      <c r="A58" s="7" t="s">
        <v>167</v>
      </c>
      <c r="B58" s="7" t="s">
        <v>144</v>
      </c>
      <c r="C58" s="11" t="s">
        <v>145</v>
      </c>
      <c r="D58" s="7" t="s">
        <v>4</v>
      </c>
      <c r="E58" s="8" t="s">
        <v>1</v>
      </c>
      <c r="F58" s="5">
        <v>25</v>
      </c>
      <c r="G58" s="9">
        <v>110338</v>
      </c>
      <c r="H58" s="26">
        <f t="shared" si="2"/>
        <v>2758450</v>
      </c>
      <c r="I58" s="14" t="s">
        <v>188</v>
      </c>
      <c r="J58" s="14" t="s">
        <v>188</v>
      </c>
    </row>
    <row r="59" spans="1:10" ht="38.25">
      <c r="A59" s="7" t="s">
        <v>168</v>
      </c>
      <c r="B59" s="7" t="s">
        <v>5</v>
      </c>
      <c r="C59" s="11" t="s">
        <v>23</v>
      </c>
      <c r="D59" s="7" t="s">
        <v>6</v>
      </c>
      <c r="E59" s="8" t="s">
        <v>1</v>
      </c>
      <c r="F59" s="5">
        <v>40</v>
      </c>
      <c r="G59" s="9">
        <v>47749</v>
      </c>
      <c r="H59" s="26">
        <f t="shared" si="2"/>
        <v>1909960</v>
      </c>
      <c r="I59" s="14" t="s">
        <v>188</v>
      </c>
      <c r="J59" s="14" t="s">
        <v>188</v>
      </c>
    </row>
    <row r="60" spans="1:10" ht="25.5">
      <c r="A60" s="7" t="s">
        <v>169</v>
      </c>
      <c r="B60" s="7" t="s">
        <v>7</v>
      </c>
      <c r="C60" s="11" t="s">
        <v>24</v>
      </c>
      <c r="D60" s="7" t="s">
        <v>8</v>
      </c>
      <c r="E60" s="8" t="s">
        <v>9</v>
      </c>
      <c r="F60" s="5">
        <v>10</v>
      </c>
      <c r="G60" s="9">
        <v>52606</v>
      </c>
      <c r="H60" s="26">
        <f t="shared" si="2"/>
        <v>526060</v>
      </c>
      <c r="I60" s="14" t="s">
        <v>188</v>
      </c>
      <c r="J60" s="14" t="s">
        <v>188</v>
      </c>
    </row>
    <row r="61" spans="1:10" ht="38.25">
      <c r="A61" s="7" t="s">
        <v>170</v>
      </c>
      <c r="B61" s="7" t="s">
        <v>10</v>
      </c>
      <c r="C61" s="11" t="s">
        <v>25</v>
      </c>
      <c r="D61" s="7" t="s">
        <v>11</v>
      </c>
      <c r="E61" s="8" t="s">
        <v>9</v>
      </c>
      <c r="F61" s="5">
        <v>15</v>
      </c>
      <c r="G61" s="9">
        <v>66769</v>
      </c>
      <c r="H61" s="26">
        <f t="shared" si="2"/>
        <v>1001535</v>
      </c>
      <c r="I61" s="14" t="s">
        <v>188</v>
      </c>
      <c r="J61" s="14" t="s">
        <v>188</v>
      </c>
    </row>
    <row r="62" spans="1:10" ht="25.5">
      <c r="A62" s="7" t="s">
        <v>171</v>
      </c>
      <c r="B62" s="7" t="s">
        <v>146</v>
      </c>
      <c r="C62" s="11" t="s">
        <v>26</v>
      </c>
      <c r="D62" s="7" t="s">
        <v>12</v>
      </c>
      <c r="E62" s="8" t="s">
        <v>13</v>
      </c>
      <c r="F62" s="5">
        <v>2</v>
      </c>
      <c r="G62" s="9">
        <v>30754</v>
      </c>
      <c r="H62" s="26">
        <f t="shared" si="2"/>
        <v>61508</v>
      </c>
      <c r="I62" s="14" t="s">
        <v>188</v>
      </c>
      <c r="J62" s="14" t="s">
        <v>188</v>
      </c>
    </row>
    <row r="63" spans="1:10" ht="38.25">
      <c r="A63" s="7" t="s">
        <v>172</v>
      </c>
      <c r="B63" s="7" t="s">
        <v>147</v>
      </c>
      <c r="C63" s="11" t="s">
        <v>27</v>
      </c>
      <c r="D63" s="7" t="s">
        <v>14</v>
      </c>
      <c r="E63" s="8" t="s">
        <v>13</v>
      </c>
      <c r="F63" s="5">
        <v>12</v>
      </c>
      <c r="G63" s="9">
        <v>19560</v>
      </c>
      <c r="H63" s="26">
        <f t="shared" si="2"/>
        <v>234720</v>
      </c>
      <c r="I63" s="14" t="s">
        <v>188</v>
      </c>
      <c r="J63" s="14" t="s">
        <v>188</v>
      </c>
    </row>
    <row r="64" spans="1:10" ht="25.5">
      <c r="A64" s="7" t="s">
        <v>173</v>
      </c>
      <c r="B64" s="7" t="s">
        <v>148</v>
      </c>
      <c r="C64" s="11" t="s">
        <v>149</v>
      </c>
      <c r="D64" s="7" t="s">
        <v>14</v>
      </c>
      <c r="E64" s="8" t="s">
        <v>13</v>
      </c>
      <c r="F64" s="5">
        <v>12</v>
      </c>
      <c r="G64" s="9">
        <v>27921</v>
      </c>
      <c r="H64" s="26">
        <f t="shared" si="2"/>
        <v>335052</v>
      </c>
      <c r="I64" s="14" t="s">
        <v>188</v>
      </c>
      <c r="J64" s="14" t="s">
        <v>188</v>
      </c>
    </row>
    <row r="65" spans="1:10" ht="25.5">
      <c r="A65" s="7" t="s">
        <v>174</v>
      </c>
      <c r="B65" s="7" t="s">
        <v>150</v>
      </c>
      <c r="C65" s="11" t="s">
        <v>151</v>
      </c>
      <c r="D65" s="7" t="s">
        <v>14</v>
      </c>
      <c r="E65" s="8" t="s">
        <v>13</v>
      </c>
      <c r="F65" s="5">
        <v>12</v>
      </c>
      <c r="G65" s="9">
        <v>14702</v>
      </c>
      <c r="H65" s="26">
        <f t="shared" si="2"/>
        <v>176424</v>
      </c>
      <c r="I65" s="14" t="s">
        <v>188</v>
      </c>
      <c r="J65" s="14" t="s">
        <v>188</v>
      </c>
    </row>
    <row r="66" spans="1:10" ht="25.5">
      <c r="A66" s="7" t="s">
        <v>175</v>
      </c>
      <c r="B66" s="7" t="s">
        <v>152</v>
      </c>
      <c r="C66" s="11" t="s">
        <v>153</v>
      </c>
      <c r="D66" s="7" t="s">
        <v>14</v>
      </c>
      <c r="E66" s="8" t="s">
        <v>13</v>
      </c>
      <c r="F66" s="5">
        <v>12</v>
      </c>
      <c r="G66" s="9">
        <v>13893</v>
      </c>
      <c r="H66" s="26">
        <f t="shared" si="2"/>
        <v>166716</v>
      </c>
      <c r="I66" s="14" t="s">
        <v>188</v>
      </c>
      <c r="J66" s="14" t="s">
        <v>188</v>
      </c>
    </row>
    <row r="67" spans="1:10" ht="25.5">
      <c r="A67" s="7" t="s">
        <v>176</v>
      </c>
      <c r="B67" s="7" t="s">
        <v>154</v>
      </c>
      <c r="C67" s="11" t="s">
        <v>155</v>
      </c>
      <c r="D67" s="7" t="s">
        <v>14</v>
      </c>
      <c r="E67" s="8" t="s">
        <v>13</v>
      </c>
      <c r="F67" s="5">
        <v>12</v>
      </c>
      <c r="G67" s="9">
        <v>13893</v>
      </c>
      <c r="H67" s="26">
        <f t="shared" si="2"/>
        <v>166716</v>
      </c>
      <c r="I67" s="14" t="s">
        <v>188</v>
      </c>
      <c r="J67" s="14" t="s">
        <v>188</v>
      </c>
    </row>
    <row r="68" spans="1:10" ht="25.5">
      <c r="A68" s="7" t="s">
        <v>177</v>
      </c>
      <c r="B68" s="7" t="s">
        <v>156</v>
      </c>
      <c r="C68" s="11" t="s">
        <v>157</v>
      </c>
      <c r="D68" s="7" t="s">
        <v>14</v>
      </c>
      <c r="E68" s="8" t="s">
        <v>13</v>
      </c>
      <c r="F68" s="5">
        <v>12</v>
      </c>
      <c r="G68" s="9">
        <v>13893</v>
      </c>
      <c r="H68" s="26">
        <f t="shared" si="2"/>
        <v>166716</v>
      </c>
      <c r="I68" s="14" t="s">
        <v>188</v>
      </c>
      <c r="J68" s="14" t="s">
        <v>188</v>
      </c>
    </row>
    <row r="69" spans="1:10" ht="51">
      <c r="A69" s="7" t="s">
        <v>178</v>
      </c>
      <c r="B69" s="7" t="s">
        <v>158</v>
      </c>
      <c r="C69" s="11" t="s">
        <v>28</v>
      </c>
      <c r="D69" s="7" t="s">
        <v>14</v>
      </c>
      <c r="E69" s="8" t="s">
        <v>13</v>
      </c>
      <c r="F69" s="5">
        <v>20</v>
      </c>
      <c r="G69" s="9">
        <v>13893</v>
      </c>
      <c r="H69" s="26">
        <f t="shared" si="2"/>
        <v>277860</v>
      </c>
      <c r="I69" s="14" t="s">
        <v>188</v>
      </c>
      <c r="J69" s="14" t="s">
        <v>188</v>
      </c>
    </row>
    <row r="70" spans="1:10" ht="25.5">
      <c r="A70" s="7" t="s">
        <v>179</v>
      </c>
      <c r="B70" s="7" t="s">
        <v>159</v>
      </c>
      <c r="C70" s="11" t="s">
        <v>160</v>
      </c>
      <c r="D70" s="7" t="s">
        <v>14</v>
      </c>
      <c r="E70" s="8" t="s">
        <v>13</v>
      </c>
      <c r="F70" s="5">
        <v>12</v>
      </c>
      <c r="G70" s="9">
        <v>17400</v>
      </c>
      <c r="H70" s="26">
        <f t="shared" si="2"/>
        <v>208800</v>
      </c>
      <c r="I70" s="14" t="s">
        <v>188</v>
      </c>
      <c r="J70" s="14" t="s">
        <v>188</v>
      </c>
    </row>
    <row r="71" spans="1:10" ht="25.5">
      <c r="A71" s="7" t="s">
        <v>180</v>
      </c>
      <c r="B71" s="7" t="s">
        <v>161</v>
      </c>
      <c r="C71" s="11" t="s">
        <v>162</v>
      </c>
      <c r="D71" s="7" t="s">
        <v>14</v>
      </c>
      <c r="E71" s="8" t="s">
        <v>13</v>
      </c>
      <c r="F71" s="5">
        <v>12</v>
      </c>
      <c r="G71" s="9">
        <v>14164</v>
      </c>
      <c r="H71" s="26">
        <f t="shared" si="2"/>
        <v>169968</v>
      </c>
      <c r="I71" s="14" t="s">
        <v>188</v>
      </c>
      <c r="J71" s="14" t="s">
        <v>188</v>
      </c>
    </row>
    <row r="72" spans="1:10" ht="25.5">
      <c r="A72" s="7" t="s">
        <v>181</v>
      </c>
      <c r="B72" s="11" t="s">
        <v>29</v>
      </c>
      <c r="C72" s="11" t="s">
        <v>30</v>
      </c>
      <c r="D72" s="8"/>
      <c r="E72" s="8" t="s">
        <v>15</v>
      </c>
      <c r="F72" s="5">
        <v>1</v>
      </c>
      <c r="G72" s="9">
        <v>9307</v>
      </c>
      <c r="H72" s="26">
        <f t="shared" si="2"/>
        <v>9307</v>
      </c>
      <c r="I72" s="14" t="s">
        <v>188</v>
      </c>
      <c r="J72" s="14" t="s">
        <v>188</v>
      </c>
    </row>
    <row r="73" spans="1:10" ht="114.75">
      <c r="A73" s="7" t="s">
        <v>182</v>
      </c>
      <c r="B73" s="11" t="s">
        <v>133</v>
      </c>
      <c r="C73" s="11" t="s">
        <v>31</v>
      </c>
      <c r="D73" s="8"/>
      <c r="E73" s="8" t="s">
        <v>16</v>
      </c>
      <c r="F73" s="5">
        <v>2</v>
      </c>
      <c r="G73" s="9">
        <v>77560</v>
      </c>
      <c r="H73" s="26">
        <f t="shared" si="2"/>
        <v>155120</v>
      </c>
      <c r="I73" s="14" t="s">
        <v>188</v>
      </c>
      <c r="J73" s="14" t="s">
        <v>188</v>
      </c>
    </row>
    <row r="74" spans="1:10" ht="25.5">
      <c r="A74" s="7" t="s">
        <v>183</v>
      </c>
      <c r="B74" s="11" t="s">
        <v>32</v>
      </c>
      <c r="C74" s="11" t="s">
        <v>33</v>
      </c>
      <c r="D74" s="8"/>
      <c r="E74" s="8" t="s">
        <v>17</v>
      </c>
      <c r="F74" s="5">
        <v>20</v>
      </c>
      <c r="G74" s="9">
        <v>59754</v>
      </c>
      <c r="H74" s="26">
        <f t="shared" si="2"/>
        <v>1195080</v>
      </c>
      <c r="I74" s="14" t="s">
        <v>188</v>
      </c>
      <c r="J74" s="14" t="s">
        <v>188</v>
      </c>
    </row>
    <row r="75" spans="1:10" ht="25.5">
      <c r="A75" s="7" t="s">
        <v>184</v>
      </c>
      <c r="B75" s="11" t="s">
        <v>34</v>
      </c>
      <c r="C75" s="11" t="s">
        <v>35</v>
      </c>
      <c r="D75" s="8"/>
      <c r="E75" s="8" t="s">
        <v>36</v>
      </c>
      <c r="F75" s="5">
        <v>1</v>
      </c>
      <c r="G75" s="9">
        <v>1450492</v>
      </c>
      <c r="H75" s="26">
        <f t="shared" si="2"/>
        <v>1450492</v>
      </c>
      <c r="I75" s="14" t="s">
        <v>188</v>
      </c>
      <c r="J75" s="14" t="s">
        <v>188</v>
      </c>
    </row>
    <row r="76" spans="1:10">
      <c r="H76" s="22">
        <f>SUM(H4:H75)</f>
        <v>50686021</v>
      </c>
    </row>
  </sheetData>
  <mergeCells count="2">
    <mergeCell ref="A27:J27"/>
    <mergeCell ref="A53:J53"/>
  </mergeCells>
  <pageMargins left="0.7" right="0.7" top="0.75" bottom="0.75" header="0.3" footer="0.3"/>
  <pageSetup paperSize="9" scale="41" orientation="landscape" r:id="rId1"/>
  <rowBreaks count="1" manualBreakCount="1">
    <brk id="1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2021-01-28T07:13:15Z</cp:lastPrinted>
  <dcterms:created xsi:type="dcterms:W3CDTF">2020-03-26T09:40:33Z</dcterms:created>
  <dcterms:modified xsi:type="dcterms:W3CDTF">2021-01-28T07:13:44Z</dcterms:modified>
</cp:coreProperties>
</file>