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8" i="1"/>
  <c r="G3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6"/>
  <c r="G5"/>
</calcChain>
</file>

<file path=xl/sharedStrings.xml><?xml version="1.0" encoding="utf-8"?>
<sst xmlns="http://schemas.openxmlformats.org/spreadsheetml/2006/main" count="107" uniqueCount="71">
  <si>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</si>
  <si>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</si>
  <si>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</si>
  <si>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</si>
  <si>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</si>
  <si>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Раствор для гемофильтрации 2 ммоль/л калия (для аппарата Система острого диализа multiFiltrat)</t>
  </si>
  <si>
    <t xml:space="preserve">2 ммоль/л калия - мешок с одним отделением, содержащим 5 л раствора для гемофильтрации. 1000 мл раствора содержат:
Хлорид натрия 5.961 г
Хлорид калия 0.1491 г
Натрий (S) - молочнокислый раствор 50 % передача 4.260 г натрия (S) - лактат
Хлорид кальция двухводный 0.2205 г
Хлорид магния шестиводный 0.1017 г
Безводная глюкоза 1.000 г
как моногидрат Глюкозы 1.100 г
Na+  140 ммоль
K+ 2.0 ммоль
Ca2+ 1.5 ммоль
Mg2+ 0.50 ммоль
Cl- 108 ммоль
Лактат- 38 ммоль
Глюкоза 5.5 ммоль
</t>
  </si>
  <si>
    <t>Набор для постоянной почечной терапии для детей (для аппарата Система острого диализа multiFiltrat)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</si>
  <si>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толщина стенки: 35 мкм; внутренний диаметр: 220 мкм; эффективная поверхность: 0,2 м2; объем заполнения (кровь/фильтрат) – 18 мл/49 мл; макс. поток крови: 20% от эффективного потока крови; рекомендуемый поток крови: 10-100 мл/мин; стерилизация: паром.
Системы магистралей:
Материал магистралей/линий: ПВХ; материал коннекторов и  др.компонентов: </t>
  </si>
  <si>
    <t xml:space="preserve">Набор для постоянной заместительной почечной терапии (гемофильтр, системы магистралей).  - Гемофильтр: Материал корпуса: поликарбонат; материал мембраны: Polysulfone; толщина стенки: 35 мкм; внутренний диаметр: 220 мкм; эффективная поверхность: 1,4 м2;  макс. поток крови: 20% от эффективного потока крови; рекомендуемый поток крови: 100-350 мл/мин; стерилизация: паром.- Системы магистралей:
Материал магистралей/линий: ПВХ; материал коннекторов и  других компонентов: поликарбонат, ПВХ, АБС, ПЭ, ПА; диаметр памп-сегмента: 6,4 мм; объем заполнения: 147-159 мл; стерилизация: ЭО.
</t>
  </si>
  <si>
    <t>Сумма</t>
  </si>
  <si>
    <t>Медицинские изделия</t>
  </si>
  <si>
    <t xml:space="preserve">Анестезиологические лицевые маски </t>
  </si>
  <si>
    <t>однаразовые с крепёжным кольцом размер 3-4 желтый</t>
  </si>
  <si>
    <t>шт</t>
  </si>
  <si>
    <t>Канюля/катетер для периферического внутривенного доступа: 22 G (0,9х25мм)</t>
  </si>
  <si>
    <t>Канюля/катетер для периферического внутривенного доступа: 22 G (0,9х25мм), скорость потока 36 мл/мин; 
Дополнительный инъекционный порт. 
Используемые материалы: ПП, ПЭ, АБС, силиконовый каучук, хромо-никелевая сталь. 
Катетер: полиуретан (ПУР). 
Стерильный, для однократного применения.</t>
  </si>
  <si>
    <t>Канюля/катетер для периферического внутривенного доступа: 24 G (0,7х19мм)</t>
  </si>
  <si>
    <t>Канюля/катетер для периферического внутривенного доступа: 24 G (0,7х19мм), скорость потока 22 мл/мин; 
Дополнительный инъекционный порт. 
Используемые материалы: ПП, ПЭ, АБС, силиконовый каучук, хромо-никелевая сталь. 
Катетер: полиуретан (ПУР). 
Стерильный, для однократного применения.</t>
  </si>
  <si>
    <t>Инфузионные канюли (бабочки) для внутривенного доступа с удлинителем</t>
  </si>
  <si>
    <t>Инфузионные канюли для внутривенного доступа с удлинителем. Для периферической венепункции, кратковременной инфузии, трансфузии.
Используемые материалы: АБС, ПВХ, полиэтилен, хромоникелевая сталь. 
Состав: пункционная игла из хромо-никелевой стали с кремниевым напылением; гибкие крылышки для надежной фиксации; гибкая прозрачная удлинительная линия длиной 30 см; съемная винтовая заглушка.
Не содержит ДЭГФ, латекс., размеры: G21 (0.8х20мм),  G23 (0.65х20мм), G25 (0.5х15мм), G27 (0.4х10мм).</t>
  </si>
  <si>
    <t>Канюля назальная для новорожденных с изогнутыми зубцами и трубка 2,1м</t>
  </si>
  <si>
    <t>Трубка дыхательного контура - канюля для длительной и кратковременной подачи кислорода. Канюля назальная для новорождённых с удлинительным шлангом длиной , длина всей системы не менее 2,1м, с нескользящим седловидным фиксатором для оптимального позиционирования на губе пациента, зубцы канюли мягкие атравматичные  термопластичные изогнутые, 2,0/8,5мм с базой 7,0мм, продольноармированный кислородный шланг - исключается запирание канала при перегибе и обеспечивается равномерность потока, с регулировкой и фиксацией положения канюли, соединение с источником - стандартное 6мм, эластомерное. Соединитель канюли с трубкой зелёного цвета. Материал: имплантационно-нетоксичный поливинилхлорид. Упаковка: индивидуальная, клинически чистая.</t>
  </si>
  <si>
    <t xml:space="preserve">калоприемник  однокомпонентный дренируемый детский </t>
  </si>
  <si>
    <t>однокомпонентный дренируемый илео/ колостомный калоприемник,детский, размер 10-35мм</t>
  </si>
  <si>
    <t>Калоприемник однокомпонентный дренируемый</t>
  </si>
  <si>
    <t>однокомпонентный дренируемый илео/ колостомный калоприемник, размер 10-70мм,  в комплекте с защитной пастой</t>
  </si>
  <si>
    <t xml:space="preserve">Эндотрахеальная трубка </t>
  </si>
  <si>
    <t>№4,0 с манжетой</t>
  </si>
  <si>
    <t>№4,5 с манжетой</t>
  </si>
  <si>
    <t>№6  с манжетой</t>
  </si>
  <si>
    <t>№6,5  с манжетой</t>
  </si>
  <si>
    <t>№7  с манжетой</t>
  </si>
  <si>
    <t>Маска детская кислородная с носовым зажимом и кислородной трубкой</t>
  </si>
  <si>
    <t>изделие для кислородной терапии (переменная и постоянная концентрация кислорода)</t>
  </si>
  <si>
    <t xml:space="preserve">Маска кислородная взрослая с трубкой </t>
  </si>
  <si>
    <t>Маска для ингаляции</t>
  </si>
  <si>
    <t>детская, для детей от 3-х лет, совместимая с небулайзерами Omron модели C28</t>
  </si>
  <si>
    <t xml:space="preserve">Салфетка спиртовая </t>
  </si>
  <si>
    <t>Салфетка спиртовая 65*30 мм, двухслойная, одноразовая, 70% этиловый спирт</t>
  </si>
  <si>
    <t xml:space="preserve">Кленка медицинская </t>
  </si>
  <si>
    <t>Клеенка подкладная резинотканевая представляет собой хлопчатобумажную ткань покрытую резиновой смесью. Клеенка эластичная, не липкая, водонепроницаемая, светлых тонов. Клеенка стойкая к многократной дезинфекции раствором хлорамина с массовой долей 1%.</t>
  </si>
  <si>
    <t>Марля медицинская</t>
  </si>
  <si>
    <t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</t>
  </si>
  <si>
    <t xml:space="preserve">Вата медицинская </t>
  </si>
  <si>
    <t>гигроскопическая хирургическая 100% хлопок нестерильная фасованная 100гр</t>
  </si>
  <si>
    <t>Интрадьюсер в комплекте с иглой для трансрадиального доступа</t>
  </si>
  <si>
    <t>Интродьюсер для трансрадиального доступа. Возможность выбора диаметра 4, 5, 6 Fr. Возможность выбора длины интродьюсеров длиной 7, 10 см.  Возможность выбора интродьюсеров с ренгенконтрастной меткой. Возможность выбора цветовой кодировки диаметра интродьюсера. Возможность выбора двухслойной стенки, с внешним слоем из ETFE.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комплекте. Наличие возможности выбора комплекта интродьюсера с металлической иглой или иглой-катетером. Возможность выбора педиатрических наборов.    Наличие выбора диаметра прямого, стального мини проводника: 0,018", 0,021",0,025". Длина прямого, стального мини проводника 45см. Игла 20Gx 35мм (для мини проводника 0,025"), игла 21Gx 35мм (для мини проводника 0,018"), игла 22Gx 35мм (для мини проводника 0,018").</t>
  </si>
  <si>
    <t xml:space="preserve">Электроды для мониторинга </t>
  </si>
  <si>
    <t>для мониторирования на тканевой основе и твердом проводящем геле, 50шт/сумка</t>
  </si>
  <si>
    <t>сумка</t>
  </si>
  <si>
    <t>Клей медицинский</t>
  </si>
  <si>
    <t>Клей медицинский шприц 1 мл, в упаковке 5 шприцев</t>
  </si>
  <si>
    <t>уп</t>
  </si>
  <si>
    <t>Мундштуки  для спирографии бумажные.</t>
  </si>
  <si>
    <t xml:space="preserve">Кружка Эсмарха </t>
  </si>
  <si>
    <t>Кружка Эсмарха, одноразовая №3 (пластик, на 2000мл.)</t>
  </si>
  <si>
    <t>Медицинская маска-респиратор с клапаном (подлежит обязательной регистрации)</t>
  </si>
  <si>
    <t>Медицинская маска-респиратор является  фильтрующим  противоаэрозольным средством индивидуальной защиты органов дыхания и представляет собой фильтрующую полумаску  универсального  размера  с  эластичными регулируемыми ремнями крепления, оснащенную клапаном выдоха.
Клювовидная противожидкостная маска-респиратор с клапаном выдоха для защиты от вдыхания твердых, жидких, токсичных аэрозолей. Изготовлена из высококачественного синтетического нетканого материала. Маска представлена в виде респиратора на резинках. Маска имеет четырехслойную защитную конструкцию с наносником из металла высокой прочности, с клапаном выдоха для снижения нагрузки на органы дыхания при выдохе, на  эластичных регулируемых фиксаторах для комфорта и надежности  при длительных манипуляциях. Имеет форму "клюва" для максимального увеличения фильтрующей поверхности и уменьшения сопротивления дыханию. Фильтр не содержит стекловолокно. Максимальный класс защиты FFP3 (спецификация для фильтрующих полумасок для защиты от микрочастиц.).  
Нестерильная, только для одноразового использования.</t>
  </si>
  <si>
    <t>Ректальный зонд</t>
  </si>
  <si>
    <t>№18</t>
  </si>
  <si>
    <t>№20</t>
  </si>
  <si>
    <t>№22</t>
  </si>
  <si>
    <t>Кардиоплегическая канюля 4 FR</t>
  </si>
  <si>
    <t>Канюля имеют рентгеноконтрастный наконечник, соединенный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</si>
  <si>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Ед.изм</t>
  </si>
  <si>
    <t>набор</t>
  </si>
  <si>
    <t>Бумажный мундштук для Спирометра BTL-08 Spiro</t>
  </si>
  <si>
    <t>п.метр</t>
  </si>
  <si>
    <t xml:space="preserve">Набор периферически вводимого                    ЦВК (2Fr / 24 G) 
Набор периферически вводимого венозного катетера  для недоношенных, новорожденных и детей.  
Материал Полиуретан. Рентгеноконтрастный. Для длительного венозного доступа (парентеральное питание, ведение препаратов). </t>
  </si>
  <si>
    <t xml:space="preserve">Набор периферически вводимого ЦВК (2Fr / 24 G) 
Набор периферически вводимого венозного катетера  для недоношенных, новорожденных и детей.  
Материал Полиуретан. Рентгеноконтрастный. Для длительного венозного доступа (парентеральное питание, ведение препаратов).  
Характеристики катетера: 
 • рентгеноконтрастный 
• маркировка каждый сантиметр 
• дистальный кончик черного цвета, для однозначного определения полного извлечения катетера 
• крылышки для фиксации  
• встроенная удлинительная трубка  
• длина встроенной удлинительной трубки —  10 см 
• внутренний диаметр катетера  0,30 мм
• внешний диаметр катетера  0, 60 мм
 • длина катетера  30 см 
• объем заполнения катетера  0,12 мл
 • скорость потока через катетер (при давлении 1 бар)  5,0 мл/мин 
Характеристики интродьюсера: 
• тип интродьюсера — расщепляемая игла, удаляемая после ввода катетера 
• внешний диаметр интродьюсера — 0,95 мм/20G 
• длина интродьюсера 25 мм 
Комплект поставки 
• 1 полиуретановый рентгеноконтрастный катетер 
• интродьюсер — расщепляемая игла 20G 
• 1 шприц 10 мл 
• измерительная лента 
  Кратность упаковки 10 ш
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</si>
</sst>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43" fontId="3" fillId="0" borderId="1" xfId="1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7" fillId="0" borderId="0" xfId="0" applyFont="1" applyFill="1"/>
    <xf numFmtId="43" fontId="9" fillId="0" borderId="1" xfId="2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3" fontId="9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/>
    <xf numFmtId="43" fontId="3" fillId="0" borderId="1" xfId="0" applyNumberFormat="1" applyFont="1" applyFill="1" applyBorder="1"/>
  </cellXfs>
  <cellStyles count="3">
    <cellStyle name="Обычный" xfId="0" builtinId="0"/>
    <cellStyle name="Финансовый" xfId="1" builtinId="3"/>
    <cellStyle name="Финансовый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8"/>
  <sheetViews>
    <sheetView tabSelected="1" workbookViewId="0">
      <selection activeCell="E40" sqref="E40"/>
    </sheetView>
  </sheetViews>
  <sheetFormatPr defaultRowHeight="12.75"/>
  <cols>
    <col min="1" max="1" width="5.5703125" style="22" customWidth="1"/>
    <col min="2" max="2" width="26" style="23" customWidth="1"/>
    <col min="3" max="3" width="58" style="23" customWidth="1"/>
    <col min="4" max="4" width="8.85546875" style="22" customWidth="1"/>
    <col min="5" max="6" width="14.140625" style="24" customWidth="1"/>
    <col min="7" max="7" width="17" style="23" customWidth="1"/>
    <col min="8" max="16384" width="9.140625" style="23"/>
  </cols>
  <sheetData>
    <row r="2" spans="1:7" ht="15">
      <c r="C2" s="25" t="s">
        <v>11</v>
      </c>
    </row>
    <row r="4" spans="1:7">
      <c r="A4" s="1" t="s">
        <v>0</v>
      </c>
      <c r="B4" s="2" t="s">
        <v>1</v>
      </c>
      <c r="C4" s="2" t="s">
        <v>2</v>
      </c>
      <c r="D4" s="1" t="s">
        <v>65</v>
      </c>
      <c r="E4" s="3" t="s">
        <v>3</v>
      </c>
      <c r="F4" s="3" t="s">
        <v>4</v>
      </c>
      <c r="G4" s="3" t="s">
        <v>10</v>
      </c>
    </row>
    <row r="5" spans="1:7" ht="228" customHeight="1">
      <c r="A5" s="4">
        <v>1</v>
      </c>
      <c r="B5" s="5" t="s">
        <v>5</v>
      </c>
      <c r="C5" s="5" t="s">
        <v>6</v>
      </c>
      <c r="D5" s="6" t="s">
        <v>14</v>
      </c>
      <c r="E5" s="7">
        <v>30</v>
      </c>
      <c r="F5" s="8">
        <v>15000</v>
      </c>
      <c r="G5" s="8">
        <f>E5*F5</f>
        <v>450000</v>
      </c>
    </row>
    <row r="6" spans="1:7" ht="127.5">
      <c r="A6" s="9">
        <v>2</v>
      </c>
      <c r="B6" s="10" t="s">
        <v>7</v>
      </c>
      <c r="C6" s="10" t="s">
        <v>8</v>
      </c>
      <c r="D6" s="11" t="s">
        <v>66</v>
      </c>
      <c r="E6" s="12">
        <v>4</v>
      </c>
      <c r="F6" s="8">
        <v>72600</v>
      </c>
      <c r="G6" s="8">
        <f>E6*F6</f>
        <v>290400</v>
      </c>
    </row>
    <row r="7" spans="1:7" ht="153">
      <c r="A7" s="4">
        <v>3</v>
      </c>
      <c r="B7" s="5" t="s">
        <v>7</v>
      </c>
      <c r="C7" s="13" t="s">
        <v>9</v>
      </c>
      <c r="D7" s="6" t="s">
        <v>66</v>
      </c>
      <c r="E7" s="7">
        <v>5</v>
      </c>
      <c r="F7" s="8">
        <v>65800</v>
      </c>
      <c r="G7" s="8">
        <f t="shared" ref="G7:G37" si="0">E7*F7</f>
        <v>329000</v>
      </c>
    </row>
    <row r="8" spans="1:7" ht="25.5">
      <c r="A8" s="6">
        <v>1</v>
      </c>
      <c r="B8" s="14" t="s">
        <v>12</v>
      </c>
      <c r="C8" s="14" t="s">
        <v>13</v>
      </c>
      <c r="D8" s="15" t="s">
        <v>14</v>
      </c>
      <c r="E8" s="16">
        <v>250</v>
      </c>
      <c r="F8" s="17">
        <v>1073.5999999999999</v>
      </c>
      <c r="G8" s="8">
        <f t="shared" si="0"/>
        <v>268400</v>
      </c>
    </row>
    <row r="9" spans="1:7" ht="89.25">
      <c r="A9" s="6">
        <v>2</v>
      </c>
      <c r="B9" s="14" t="s">
        <v>15</v>
      </c>
      <c r="C9" s="14" t="s">
        <v>16</v>
      </c>
      <c r="D9" s="15" t="s">
        <v>14</v>
      </c>
      <c r="E9" s="16">
        <v>1250</v>
      </c>
      <c r="F9" s="17">
        <v>264</v>
      </c>
      <c r="G9" s="8">
        <f t="shared" si="0"/>
        <v>330000</v>
      </c>
    </row>
    <row r="10" spans="1:7" ht="89.25">
      <c r="A10" s="6">
        <v>3</v>
      </c>
      <c r="B10" s="14" t="s">
        <v>17</v>
      </c>
      <c r="C10" s="14" t="s">
        <v>18</v>
      </c>
      <c r="D10" s="15" t="s">
        <v>14</v>
      </c>
      <c r="E10" s="16">
        <v>4000</v>
      </c>
      <c r="F10" s="17">
        <v>264</v>
      </c>
      <c r="G10" s="8">
        <f t="shared" si="0"/>
        <v>1056000</v>
      </c>
    </row>
    <row r="11" spans="1:7" ht="140.25">
      <c r="A11" s="6">
        <v>4</v>
      </c>
      <c r="B11" s="5" t="s">
        <v>19</v>
      </c>
      <c r="C11" s="18" t="s">
        <v>20</v>
      </c>
      <c r="D11" s="6" t="s">
        <v>14</v>
      </c>
      <c r="E11" s="16">
        <v>500</v>
      </c>
      <c r="F11" s="17">
        <v>235.4</v>
      </c>
      <c r="G11" s="8">
        <f t="shared" si="0"/>
        <v>117700</v>
      </c>
    </row>
    <row r="12" spans="1:7" ht="178.5">
      <c r="A12" s="6">
        <v>5</v>
      </c>
      <c r="B12" s="14" t="s">
        <v>21</v>
      </c>
      <c r="C12" s="14" t="s">
        <v>22</v>
      </c>
      <c r="D12" s="15" t="s">
        <v>14</v>
      </c>
      <c r="E12" s="16">
        <v>125</v>
      </c>
      <c r="F12" s="17">
        <v>5445</v>
      </c>
      <c r="G12" s="8">
        <f t="shared" si="0"/>
        <v>680625</v>
      </c>
    </row>
    <row r="13" spans="1:7" ht="38.25">
      <c r="A13" s="6">
        <v>6</v>
      </c>
      <c r="B13" s="14" t="s">
        <v>23</v>
      </c>
      <c r="C13" s="19" t="s">
        <v>24</v>
      </c>
      <c r="D13" s="15" t="s">
        <v>14</v>
      </c>
      <c r="E13" s="16">
        <v>250</v>
      </c>
      <c r="F13" s="8">
        <v>698.35</v>
      </c>
      <c r="G13" s="8">
        <f t="shared" si="0"/>
        <v>174587.5</v>
      </c>
    </row>
    <row r="14" spans="1:7" ht="38.25">
      <c r="A14" s="6">
        <v>7</v>
      </c>
      <c r="B14" s="16" t="s">
        <v>25</v>
      </c>
      <c r="C14" s="19" t="s">
        <v>26</v>
      </c>
      <c r="D14" s="15" t="s">
        <v>14</v>
      </c>
      <c r="E14" s="16">
        <v>60</v>
      </c>
      <c r="F14" s="8">
        <v>3761.31</v>
      </c>
      <c r="G14" s="8">
        <f t="shared" si="0"/>
        <v>225678.6</v>
      </c>
    </row>
    <row r="15" spans="1:7">
      <c r="A15" s="6">
        <v>8</v>
      </c>
      <c r="B15" s="5" t="s">
        <v>27</v>
      </c>
      <c r="C15" s="18" t="s">
        <v>28</v>
      </c>
      <c r="D15" s="6" t="s">
        <v>14</v>
      </c>
      <c r="E15" s="16">
        <v>75</v>
      </c>
      <c r="F15" s="17">
        <v>1250</v>
      </c>
      <c r="G15" s="8">
        <f t="shared" si="0"/>
        <v>93750</v>
      </c>
    </row>
    <row r="16" spans="1:7">
      <c r="A16" s="6">
        <v>9</v>
      </c>
      <c r="B16" s="5" t="s">
        <v>27</v>
      </c>
      <c r="C16" s="18" t="s">
        <v>29</v>
      </c>
      <c r="D16" s="6" t="s">
        <v>14</v>
      </c>
      <c r="E16" s="16">
        <v>75</v>
      </c>
      <c r="F16" s="17">
        <v>842</v>
      </c>
      <c r="G16" s="8">
        <f t="shared" si="0"/>
        <v>63150</v>
      </c>
    </row>
    <row r="17" spans="1:7">
      <c r="A17" s="6">
        <v>10</v>
      </c>
      <c r="B17" s="5" t="s">
        <v>27</v>
      </c>
      <c r="C17" s="18" t="s">
        <v>30</v>
      </c>
      <c r="D17" s="6" t="s">
        <v>14</v>
      </c>
      <c r="E17" s="16">
        <v>50</v>
      </c>
      <c r="F17" s="17">
        <v>1250</v>
      </c>
      <c r="G17" s="8">
        <f t="shared" si="0"/>
        <v>62500</v>
      </c>
    </row>
    <row r="18" spans="1:7">
      <c r="A18" s="6">
        <v>11</v>
      </c>
      <c r="B18" s="5" t="s">
        <v>27</v>
      </c>
      <c r="C18" s="18" t="s">
        <v>31</v>
      </c>
      <c r="D18" s="6" t="s">
        <v>14</v>
      </c>
      <c r="E18" s="16">
        <v>50</v>
      </c>
      <c r="F18" s="17">
        <v>1250</v>
      </c>
      <c r="G18" s="8">
        <f t="shared" si="0"/>
        <v>62500</v>
      </c>
    </row>
    <row r="19" spans="1:7">
      <c r="A19" s="6">
        <v>12</v>
      </c>
      <c r="B19" s="5" t="s">
        <v>27</v>
      </c>
      <c r="C19" s="18" t="s">
        <v>32</v>
      </c>
      <c r="D19" s="6" t="s">
        <v>14</v>
      </c>
      <c r="E19" s="16">
        <v>15</v>
      </c>
      <c r="F19" s="17">
        <v>1250</v>
      </c>
      <c r="G19" s="8">
        <f t="shared" si="0"/>
        <v>18750</v>
      </c>
    </row>
    <row r="20" spans="1:7" ht="38.25">
      <c r="A20" s="6">
        <v>13</v>
      </c>
      <c r="B20" s="14" t="s">
        <v>33</v>
      </c>
      <c r="C20" s="14" t="s">
        <v>34</v>
      </c>
      <c r="D20" s="15" t="s">
        <v>14</v>
      </c>
      <c r="E20" s="16">
        <v>800</v>
      </c>
      <c r="F20" s="17">
        <v>1100</v>
      </c>
      <c r="G20" s="8">
        <f t="shared" si="0"/>
        <v>880000</v>
      </c>
    </row>
    <row r="21" spans="1:7" ht="25.5">
      <c r="A21" s="6">
        <v>14</v>
      </c>
      <c r="B21" s="14" t="s">
        <v>35</v>
      </c>
      <c r="C21" s="14" t="s">
        <v>35</v>
      </c>
      <c r="D21" s="15" t="s">
        <v>14</v>
      </c>
      <c r="E21" s="16">
        <v>150</v>
      </c>
      <c r="F21" s="17">
        <v>1500</v>
      </c>
      <c r="G21" s="8">
        <f t="shared" si="0"/>
        <v>225000</v>
      </c>
    </row>
    <row r="22" spans="1:7" ht="25.5">
      <c r="A22" s="6">
        <v>15</v>
      </c>
      <c r="B22" s="14" t="s">
        <v>36</v>
      </c>
      <c r="C22" s="14" t="s">
        <v>37</v>
      </c>
      <c r="D22" s="15" t="s">
        <v>14</v>
      </c>
      <c r="E22" s="16">
        <v>500</v>
      </c>
      <c r="F22" s="17">
        <v>2100</v>
      </c>
      <c r="G22" s="8">
        <f t="shared" si="0"/>
        <v>1050000</v>
      </c>
    </row>
    <row r="23" spans="1:7" ht="25.5">
      <c r="A23" s="6">
        <v>16</v>
      </c>
      <c r="B23" s="5" t="s">
        <v>38</v>
      </c>
      <c r="C23" s="18" t="s">
        <v>39</v>
      </c>
      <c r="D23" s="6" t="s">
        <v>14</v>
      </c>
      <c r="E23" s="16">
        <v>75000</v>
      </c>
      <c r="F23" s="17">
        <v>4.5999999999999996</v>
      </c>
      <c r="G23" s="8">
        <f t="shared" si="0"/>
        <v>345000</v>
      </c>
    </row>
    <row r="24" spans="1:7" ht="63.75">
      <c r="A24" s="6">
        <v>17</v>
      </c>
      <c r="B24" s="5" t="s">
        <v>40</v>
      </c>
      <c r="C24" s="18" t="s">
        <v>41</v>
      </c>
      <c r="D24" s="6" t="s">
        <v>68</v>
      </c>
      <c r="E24" s="16">
        <v>750</v>
      </c>
      <c r="F24" s="8">
        <v>520</v>
      </c>
      <c r="G24" s="8">
        <f t="shared" si="0"/>
        <v>390000</v>
      </c>
    </row>
    <row r="25" spans="1:7" ht="89.25">
      <c r="A25" s="6">
        <v>18</v>
      </c>
      <c r="B25" s="5" t="s">
        <v>42</v>
      </c>
      <c r="C25" s="18" t="s">
        <v>43</v>
      </c>
      <c r="D25" s="6" t="s">
        <v>68</v>
      </c>
      <c r="E25" s="16">
        <v>5000</v>
      </c>
      <c r="F25" s="17">
        <v>123.2</v>
      </c>
      <c r="G25" s="8">
        <f t="shared" si="0"/>
        <v>616000</v>
      </c>
    </row>
    <row r="26" spans="1:7" ht="25.5">
      <c r="A26" s="6">
        <v>19</v>
      </c>
      <c r="B26" s="14" t="s">
        <v>44</v>
      </c>
      <c r="C26" s="14" t="s">
        <v>45</v>
      </c>
      <c r="D26" s="15" t="s">
        <v>14</v>
      </c>
      <c r="E26" s="16">
        <v>2000</v>
      </c>
      <c r="F26" s="17">
        <v>123.2</v>
      </c>
      <c r="G26" s="8">
        <f t="shared" si="0"/>
        <v>246400</v>
      </c>
    </row>
    <row r="27" spans="1:7" ht="242.25">
      <c r="A27" s="6">
        <v>20</v>
      </c>
      <c r="B27" s="5" t="s">
        <v>46</v>
      </c>
      <c r="C27" s="18" t="s">
        <v>47</v>
      </c>
      <c r="D27" s="6" t="s">
        <v>14</v>
      </c>
      <c r="E27" s="16">
        <v>80</v>
      </c>
      <c r="F27" s="8">
        <v>9900</v>
      </c>
      <c r="G27" s="8">
        <f t="shared" si="0"/>
        <v>792000</v>
      </c>
    </row>
    <row r="28" spans="1:7" ht="25.5">
      <c r="A28" s="6">
        <v>21</v>
      </c>
      <c r="B28" s="14" t="s">
        <v>48</v>
      </c>
      <c r="C28" s="14" t="s">
        <v>49</v>
      </c>
      <c r="D28" s="15" t="s">
        <v>50</v>
      </c>
      <c r="E28" s="16">
        <v>150</v>
      </c>
      <c r="F28" s="17">
        <v>5100</v>
      </c>
      <c r="G28" s="8">
        <f t="shared" si="0"/>
        <v>765000</v>
      </c>
    </row>
    <row r="29" spans="1:7">
      <c r="A29" s="6">
        <v>23</v>
      </c>
      <c r="B29" s="14" t="s">
        <v>51</v>
      </c>
      <c r="C29" s="14" t="s">
        <v>52</v>
      </c>
      <c r="D29" s="15" t="s">
        <v>53</v>
      </c>
      <c r="E29" s="16">
        <v>10</v>
      </c>
      <c r="F29" s="8">
        <v>70000</v>
      </c>
      <c r="G29" s="8">
        <f t="shared" si="0"/>
        <v>700000</v>
      </c>
    </row>
    <row r="30" spans="1:7" ht="25.5">
      <c r="A30" s="6">
        <v>24</v>
      </c>
      <c r="B30" s="14" t="s">
        <v>54</v>
      </c>
      <c r="C30" s="14" t="s">
        <v>67</v>
      </c>
      <c r="D30" s="15" t="s">
        <v>14</v>
      </c>
      <c r="E30" s="16">
        <v>100</v>
      </c>
      <c r="F30" s="8">
        <v>140</v>
      </c>
      <c r="G30" s="8">
        <f t="shared" si="0"/>
        <v>14000</v>
      </c>
    </row>
    <row r="31" spans="1:7">
      <c r="A31" s="6">
        <v>25</v>
      </c>
      <c r="B31" s="14" t="s">
        <v>55</v>
      </c>
      <c r="C31" s="14" t="s">
        <v>56</v>
      </c>
      <c r="D31" s="15" t="s">
        <v>14</v>
      </c>
      <c r="E31" s="16">
        <v>500</v>
      </c>
      <c r="F31" s="17">
        <v>704</v>
      </c>
      <c r="G31" s="8">
        <f t="shared" si="0"/>
        <v>352000</v>
      </c>
    </row>
    <row r="32" spans="1:7" ht="267.75">
      <c r="A32" s="6">
        <v>26</v>
      </c>
      <c r="B32" s="14" t="s">
        <v>57</v>
      </c>
      <c r="C32" s="14" t="s">
        <v>58</v>
      </c>
      <c r="D32" s="15" t="s">
        <v>14</v>
      </c>
      <c r="E32" s="16">
        <v>50</v>
      </c>
      <c r="F32" s="8">
        <v>315</v>
      </c>
      <c r="G32" s="8">
        <f t="shared" si="0"/>
        <v>15750</v>
      </c>
    </row>
    <row r="33" spans="1:7">
      <c r="A33" s="6">
        <v>27</v>
      </c>
      <c r="B33" s="5" t="s">
        <v>59</v>
      </c>
      <c r="C33" s="18" t="s">
        <v>60</v>
      </c>
      <c r="D33" s="20" t="s">
        <v>14</v>
      </c>
      <c r="E33" s="16">
        <v>50</v>
      </c>
      <c r="F33" s="21">
        <v>300</v>
      </c>
      <c r="G33" s="8">
        <f t="shared" si="0"/>
        <v>15000</v>
      </c>
    </row>
    <row r="34" spans="1:7">
      <c r="A34" s="6">
        <v>28</v>
      </c>
      <c r="B34" s="5" t="s">
        <v>59</v>
      </c>
      <c r="C34" s="18" t="s">
        <v>61</v>
      </c>
      <c r="D34" s="20" t="s">
        <v>14</v>
      </c>
      <c r="E34" s="16">
        <v>50</v>
      </c>
      <c r="F34" s="21">
        <v>300</v>
      </c>
      <c r="G34" s="8">
        <f t="shared" si="0"/>
        <v>15000</v>
      </c>
    </row>
    <row r="35" spans="1:7">
      <c r="A35" s="6">
        <v>29</v>
      </c>
      <c r="B35" s="5" t="s">
        <v>59</v>
      </c>
      <c r="C35" s="18" t="s">
        <v>62</v>
      </c>
      <c r="D35" s="20" t="s">
        <v>14</v>
      </c>
      <c r="E35" s="16">
        <v>50</v>
      </c>
      <c r="F35" s="21">
        <v>300</v>
      </c>
      <c r="G35" s="8">
        <f t="shared" si="0"/>
        <v>15000</v>
      </c>
    </row>
    <row r="36" spans="1:7" ht="89.25">
      <c r="A36" s="6">
        <v>30</v>
      </c>
      <c r="B36" s="5" t="s">
        <v>63</v>
      </c>
      <c r="C36" s="18" t="s">
        <v>64</v>
      </c>
      <c r="D36" s="6" t="s">
        <v>14</v>
      </c>
      <c r="E36" s="16">
        <v>50</v>
      </c>
      <c r="F36" s="16">
        <v>10000</v>
      </c>
      <c r="G36" s="8">
        <f t="shared" si="0"/>
        <v>500000</v>
      </c>
    </row>
    <row r="37" spans="1:7" ht="372">
      <c r="A37" s="6">
        <v>31</v>
      </c>
      <c r="B37" s="27" t="s">
        <v>69</v>
      </c>
      <c r="C37" s="27" t="s">
        <v>70</v>
      </c>
      <c r="D37" s="28" t="s">
        <v>66</v>
      </c>
      <c r="E37" s="29">
        <v>50</v>
      </c>
      <c r="F37" s="30">
        <v>49800</v>
      </c>
      <c r="G37" s="26">
        <f t="shared" si="0"/>
        <v>2490000</v>
      </c>
    </row>
    <row r="38" spans="1:7">
      <c r="A38" s="4"/>
      <c r="B38" s="31"/>
      <c r="C38" s="31"/>
      <c r="D38" s="4"/>
      <c r="E38" s="7"/>
      <c r="F38" s="7"/>
      <c r="G38" s="32">
        <f>SUM(G5:G37)</f>
        <v>13649191.1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2020-02-04T12:24:26Z</dcterms:modified>
</cp:coreProperties>
</file>