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8800" windowHeight="12300" tabRatio="712"/>
  </bookViews>
  <sheets>
    <sheet name="Лист" sheetId="29" r:id="rId1"/>
  </sheets>
  <calcPr calcId="124519" iterateDelta="1E-4"/>
</workbook>
</file>

<file path=xl/calcChain.xml><?xml version="1.0" encoding="utf-8"?>
<calcChain xmlns="http://schemas.openxmlformats.org/spreadsheetml/2006/main">
  <c r="G37" i="29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6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7"/>
  <c r="G5"/>
  <c r="G58" l="1"/>
</calcChain>
</file>

<file path=xl/sharedStrings.xml><?xml version="1.0" encoding="utf-8"?>
<sst xmlns="http://schemas.openxmlformats.org/spreadsheetml/2006/main" count="164" uniqueCount="126">
  <si>
    <t>шт</t>
  </si>
  <si>
    <t>упак</t>
  </si>
  <si>
    <t>Наименование</t>
  </si>
  <si>
    <t>шт.</t>
  </si>
  <si>
    <t>фл.</t>
  </si>
  <si>
    <t>4 шт./кор.</t>
  </si>
  <si>
    <t>4 амп./кор</t>
  </si>
  <si>
    <t>30 амп./кор.</t>
  </si>
  <si>
    <t>30амп./кор</t>
  </si>
  <si>
    <t>флакон</t>
  </si>
  <si>
    <t>балон</t>
  </si>
  <si>
    <t>Включает в себя фильтры, прокладки, уплотнители, предназначенные для ежегодной замены в анализаторах серии ABL800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</si>
  <si>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</si>
  <si>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</si>
  <si>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</si>
  <si>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</si>
  <si>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</si>
  <si>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 xml:space="preserve"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</t>
  </si>
  <si>
    <t xml:space="preserve">Объем 100 мл. Применяется для удаления белков в анализаторах ABL. Для диагностики in vitro. </t>
  </si>
  <si>
    <t>Магнит для капилляра в пластиковом корпусе в виде подковы, предназначенный для перемешивания пробы крови путем передвижения стального стержня внутри стеклянного капилляры</t>
  </si>
  <si>
    <t>Годовой сервисный набор для ABL800 Flex.</t>
  </si>
  <si>
    <t>№ п/п</t>
  </si>
  <si>
    <t>Характеристика, форма выпуска</t>
  </si>
  <si>
    <t>Ед.изм</t>
  </si>
  <si>
    <t>Цена, тенге</t>
  </si>
  <si>
    <t>Сумма, тенге</t>
  </si>
  <si>
    <t>Для Анализатора газов крови ABL 800</t>
  </si>
  <si>
    <t>Мембраны для реферненого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</si>
  <si>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ABL700/800. Для диагностики in vitro.</t>
  </si>
  <si>
    <t>Мембраны калий электрод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</si>
  <si>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ABL700/800. Для диагностики in vitro.</t>
  </si>
  <si>
    <t>Мембраны кальция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</si>
  <si>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ABL700/ABL800. Для диагностики in vitro.</t>
  </si>
  <si>
    <t>Мембраны хлор-электрода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</si>
  <si>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ABL700/800. Для диагностики in vitro.</t>
  </si>
  <si>
    <t>Мембрана натрия-электрода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</si>
  <si>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ABL700/800. Для диагностики in vitro.</t>
  </si>
  <si>
    <t>Мембрана электрода глюкозы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</si>
  <si>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ABL700/800. Для диагностики in vitro.</t>
  </si>
  <si>
    <t>Мембрана лактатного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</si>
  <si>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ABL700/800. Для диагностики in vitro.</t>
  </si>
  <si>
    <t>tHb калибровочный раствор</t>
  </si>
  <si>
    <t>Применяется для автоматической калибровки системы анализатора ABL700/800 по гемоглобину. 1 упак=4 ампулы по 2 мл.</t>
  </si>
  <si>
    <t>Ауточек уровень 1</t>
  </si>
  <si>
    <t>Ауточек уровень 2</t>
  </si>
  <si>
    <t>Ауточек уровень 3</t>
  </si>
  <si>
    <t>Ауточек уровень 4</t>
  </si>
  <si>
    <t>Очищающий раствор</t>
  </si>
  <si>
    <t>Калибровочный раствор 1</t>
  </si>
  <si>
    <t>Калибровочный раствор 2</t>
  </si>
  <si>
    <t>Балон с калибровочным газом 1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</si>
  <si>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ABL800/ABL700. Давление 34 бар</t>
  </si>
  <si>
    <t>Балон с калибровочным газом 2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</si>
  <si>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ABL800/ ABL 700. Давление 34 бар</t>
  </si>
  <si>
    <t>Раствор гипохлорита</t>
  </si>
  <si>
    <t>1 шт./кор.</t>
  </si>
  <si>
    <t>рО2 электрод</t>
  </si>
  <si>
    <t>Цилиндрический корпус, внутри которого находится ионно-чувствительный элемент на рО2 для анализаторов серии ABL700/800.</t>
  </si>
  <si>
    <t>pCO2-электрод для анализатора газового состава крови ABL800</t>
  </si>
  <si>
    <t>Цилиндрический корпус, внутри которого находится ионно-чувствительный элемент на pCO2 для анализаторов серии ABL800</t>
  </si>
  <si>
    <t>Са электрод</t>
  </si>
  <si>
    <t>Цилиндрический корпус, внутри которого находится ионно-чувствительный элемент на Са для анализаторов серии ABL700/800.</t>
  </si>
  <si>
    <t>Cl электрод</t>
  </si>
  <si>
    <t>Цилиндрический корпус, внутри которого находится ионно-чувствительный элемент на Сl для анализаторов серии ABL700/800</t>
  </si>
  <si>
    <t>К электрод</t>
  </si>
  <si>
    <t>Цилиндрический корпус, внутри которого находится ионно-чувствительный элемент на K+ для анализаторов серии ABL700/800</t>
  </si>
  <si>
    <t>Натрий электрод</t>
  </si>
  <si>
    <t>Цилиндрический корпус, внутри которого находится ионно-чувствительный элемент на Na+ для анализаторов серии ABL700/800</t>
  </si>
  <si>
    <t>Магнит для капилляров</t>
  </si>
  <si>
    <t>Уловитель сгустков</t>
  </si>
  <si>
    <t>Упаковка содержит 250 шт. пластиковых насадок на капилляры, предотвращающих попадание сгустков крови в анализатор  серии ABL800/ABL700</t>
  </si>
  <si>
    <t>Промывочный раствор</t>
  </si>
  <si>
    <t xml:space="preserve"> Растворы: промывочный-600мл, из "Анализатор кислотно-щелочного и газового состава крови серии ABL 800 в исполнении FLEX, BASIC" </t>
  </si>
  <si>
    <t>Коли-во</t>
  </si>
  <si>
    <t>МИ / реагент</t>
  </si>
  <si>
    <t>Реагенты для полуавтомат "Coadata 4001"</t>
  </si>
  <si>
    <t xml:space="preserve">Тест-система "Тромбопластин" </t>
  </si>
  <si>
    <t xml:space="preserve">"Жидкий тромбопластин" (10 x 10 мл) Суспензия тромбопластина из мозга кролика.
(10 x 10,0 мл) Суспензия тромбопластина из мозга кролика
(10 x 10,0 мл) Раствор хлорида кальция 0.025M
</t>
  </si>
  <si>
    <t>набор</t>
  </si>
  <si>
    <t xml:space="preserve">Тест-система "Активированное частичное тромбопластиновое время 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</si>
  <si>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</si>
  <si>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"Кальция хлорид для
коагуолоrии" </t>
  </si>
  <si>
    <t xml:space="preserve">"Кальция хлорид для коагуологии"
Кальция хлорида 0,025М раствор, 10мл во флаконе 
Стабильность.
</t>
  </si>
  <si>
    <t xml:space="preserve">Тест-система "Фибриноген no Клауссу (только тромбиновый реагент)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</si>
  <si>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</si>
  <si>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>Тестовый реагент "Буфер Оуренса" (Owrens Buffer).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</si>
  <si>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</si>
  <si>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>Тест-система ''Тромбиновое время" (Thrombin Time).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</si>
  <si>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</si>
  <si>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>Тест-система "Дефицитная плазма по VII фактору (иммунозамещение)" (Factor VII Deficient Plasma (lmmunodepleted).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</si>
  <si>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</si>
  <si>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>Универсальный калибратор (Calibration Plasma).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</si>
  <si>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</si>
  <si>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>Контроль качества норма (Routine Control N).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</si>
  <si>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</si>
  <si>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качества, умеренно выраженная патология (Routine Control А).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</si>
  <si>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</si>
  <si>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 специальные тесты, патология (Speciality Assayed Control А).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</si>
  <si>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</si>
  <si>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>Тест-система "Агрегация AДФ (аленозин дифосфат)" (Adenosine Diphosphate);</t>
  </si>
  <si>
    <t>Аденозин дифосфат (АДФ) 200 мкМ 80 тестов (2 x 1.0 мл)</t>
  </si>
  <si>
    <t>уп</t>
  </si>
  <si>
    <t>Тест-система "Агрегация коллагеном" (Collagen);</t>
  </si>
  <si>
    <t>Коллаген 100 мкг/мл 80 тестов (2 x 1.0 мл)</t>
  </si>
  <si>
    <t>Тест-система "Агрегация эпинефрином" (Epinephrine)Эпинефрин 3 мМ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</si>
  <si>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</si>
  <si>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</si>
  <si>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</si>
  <si>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</si>
  <si>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</si>
  <si>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МИ</t>
  </si>
  <si>
    <t>пара</t>
  </si>
  <si>
    <t>Перчатки хирургические, стерильные, опудренные, имеют анатомическую форму и длинную манжету.
Стерилизация осуществляется газовым методом этиленоксида.
Изделие поставляется в стерильном виде. размер: 8</t>
  </si>
  <si>
    <t>Перчатки хирургические, латексные,гладкие,опудренные,стерильные</t>
  </si>
  <si>
    <t>референсная плазма (Speciality Assaed reference plasma)</t>
  </si>
  <si>
    <t>10x1,0 ml</t>
  </si>
  <si>
    <t xml:space="preserve">    10х1,0мл</t>
  </si>
  <si>
    <t>Калибровочный раствор</t>
  </si>
  <si>
    <t> Калибровочный раствор</t>
  </si>
  <si>
    <t>Кювета, сликиконизированное окно</t>
  </si>
  <si>
    <t>8мм*60мм</t>
  </si>
  <si>
    <t xml:space="preserve">Магниты с покрытием  </t>
  </si>
  <si>
    <t xml:space="preserve"> 3,5мм х 4 мм (30шт)</t>
  </si>
  <si>
    <t xml:space="preserve"> с магнитной мешалкой</t>
  </si>
  <si>
    <t>Кюветы</t>
  </si>
  <si>
    <t xml:space="preserve">Контрольная плазма для специальных тестов П (патология)
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</si>
</sst>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0" borderId="1" xfId="7" applyNumberFormat="1" applyFont="1" applyBorder="1" applyAlignment="1">
      <alignment horizontal="center" vertical="center" wrapText="1"/>
    </xf>
    <xf numFmtId="43" fontId="5" fillId="0" borderId="1" xfId="7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165" fontId="6" fillId="0" borderId="1" xfId="7" applyNumberFormat="1" applyFont="1" applyFill="1" applyBorder="1" applyAlignment="1">
      <alignment horizontal="center" vertical="center" wrapText="1"/>
    </xf>
    <xf numFmtId="43" fontId="6" fillId="0" borderId="1" xfId="7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7" fillId="0" borderId="0" xfId="7" applyNumberFormat="1" applyFont="1" applyFill="1" applyBorder="1" applyAlignment="1">
      <alignment horizontal="center" vertical="center"/>
    </xf>
    <xf numFmtId="43" fontId="7" fillId="0" borderId="0" xfId="7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2" borderId="1" xfId="7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7" fillId="0" borderId="0" xfId="7" applyNumberFormat="1" applyFont="1" applyFill="1" applyAlignment="1">
      <alignment horizontal="center" vertical="center"/>
    </xf>
    <xf numFmtId="43" fontId="7" fillId="0" borderId="0" xfId="7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165" fontId="7" fillId="0" borderId="1" xfId="7" applyNumberFormat="1" applyFont="1" applyFill="1" applyBorder="1" applyAlignment="1">
      <alignment horizontal="center" vertical="center" wrapText="1"/>
    </xf>
    <xf numFmtId="43" fontId="7" fillId="0" borderId="1" xfId="7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7" fillId="2" borderId="0" xfId="7" applyNumberFormat="1" applyFont="1" applyFill="1" applyAlignment="1">
      <alignment horizontal="center" vertical="center"/>
    </xf>
    <xf numFmtId="43" fontId="7" fillId="2" borderId="0" xfId="7" applyFont="1" applyFill="1" applyAlignment="1">
      <alignment horizontal="center" vertical="center"/>
    </xf>
    <xf numFmtId="43" fontId="6" fillId="2" borderId="0" xfId="0" applyNumberFormat="1" applyFont="1" applyFill="1" applyAlignment="1">
      <alignment horizontal="center" vertical="center"/>
    </xf>
    <xf numFmtId="166" fontId="7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3" borderId="2" xfId="2" applyFont="1" applyFill="1" applyBorder="1" applyAlignment="1">
      <alignment horizontal="left" vertical="center"/>
    </xf>
    <xf numFmtId="0" fontId="9" fillId="3" borderId="3" xfId="2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left" vertical="center"/>
    </xf>
    <xf numFmtId="0" fontId="6" fillId="3" borderId="2" xfId="3" applyFont="1" applyFill="1" applyBorder="1" applyAlignment="1" applyProtection="1">
      <alignment horizontal="left" vertical="center" wrapText="1"/>
    </xf>
    <xf numFmtId="0" fontId="6" fillId="3" borderId="3" xfId="3" applyFont="1" applyFill="1" applyBorder="1" applyAlignment="1" applyProtection="1">
      <alignment horizontal="left" vertical="center" wrapText="1"/>
    </xf>
    <xf numFmtId="0" fontId="6" fillId="3" borderId="4" xfId="3" applyFont="1" applyFill="1" applyBorder="1" applyAlignment="1" applyProtection="1">
      <alignment horizontal="left" vertical="center" wrapText="1"/>
    </xf>
  </cellXfs>
  <cellStyles count="8">
    <cellStyle name="Обычный" xfId="0" builtinId="0"/>
    <cellStyle name="Обычный 2" xfId="1"/>
    <cellStyle name="Обычный 2 2" xfId="4"/>
    <cellStyle name="Обычный 3" xfId="2"/>
    <cellStyle name="Обычный 4" xfId="5"/>
    <cellStyle name="Обычный 5" xfId="3"/>
    <cellStyle name="Финансовый" xfId="7" builtinId="3"/>
    <cellStyle name="Финансовый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G36" sqref="G36:G57"/>
    </sheetView>
  </sheetViews>
  <sheetFormatPr defaultRowHeight="12.75"/>
  <cols>
    <col min="1" max="1" width="6.28515625" style="14" customWidth="1"/>
    <col min="2" max="2" width="21.28515625" style="14" customWidth="1"/>
    <col min="3" max="3" width="62" style="14" customWidth="1"/>
    <col min="4" max="4" width="9.28515625" style="14" customWidth="1"/>
    <col min="5" max="5" width="11" style="22" customWidth="1"/>
    <col min="6" max="6" width="15" style="23" customWidth="1"/>
    <col min="7" max="7" width="19.42578125" style="14" customWidth="1"/>
    <col min="8" max="16384" width="9.140625" style="14"/>
  </cols>
  <sheetData>
    <row r="1" spans="1:7">
      <c r="A1" s="45" t="s">
        <v>74</v>
      </c>
      <c r="B1" s="45"/>
      <c r="C1" s="45"/>
      <c r="D1" s="45"/>
      <c r="E1" s="45"/>
      <c r="F1" s="45"/>
      <c r="G1" s="45"/>
    </row>
    <row r="2" spans="1:7">
      <c r="A2" s="15"/>
      <c r="B2" s="15"/>
      <c r="C2" s="15"/>
      <c r="D2" s="15"/>
      <c r="E2" s="16"/>
      <c r="F2" s="17"/>
      <c r="G2" s="15"/>
    </row>
    <row r="3" spans="1:7" ht="29.25" customHeight="1">
      <c r="A3" s="9" t="s">
        <v>21</v>
      </c>
      <c r="B3" s="10" t="s">
        <v>2</v>
      </c>
      <c r="C3" s="10" t="s">
        <v>22</v>
      </c>
      <c r="D3" s="11" t="s">
        <v>23</v>
      </c>
      <c r="E3" s="12" t="s">
        <v>73</v>
      </c>
      <c r="F3" s="13" t="s">
        <v>24</v>
      </c>
      <c r="G3" s="13" t="s">
        <v>25</v>
      </c>
    </row>
    <row r="4" spans="1:7" ht="23.25" customHeight="1">
      <c r="A4" s="49" t="s">
        <v>110</v>
      </c>
      <c r="B4" s="50"/>
      <c r="C4" s="50"/>
      <c r="D4" s="50"/>
      <c r="E4" s="50"/>
      <c r="F4" s="50"/>
      <c r="G4" s="51"/>
    </row>
    <row r="5" spans="1:7" ht="51">
      <c r="A5" s="28">
        <v>1</v>
      </c>
      <c r="B5" s="29" t="s">
        <v>113</v>
      </c>
      <c r="C5" s="29" t="s">
        <v>112</v>
      </c>
      <c r="D5" s="30" t="s">
        <v>111</v>
      </c>
      <c r="E5" s="31">
        <v>500</v>
      </c>
      <c r="F5" s="32">
        <v>266</v>
      </c>
      <c r="G5" s="32">
        <f>E5*F5</f>
        <v>133000</v>
      </c>
    </row>
    <row r="6" spans="1:7">
      <c r="A6" s="42" t="s">
        <v>26</v>
      </c>
      <c r="B6" s="43"/>
      <c r="C6" s="43"/>
      <c r="D6" s="43"/>
      <c r="E6" s="43"/>
      <c r="F6" s="43"/>
      <c r="G6" s="44"/>
    </row>
    <row r="7" spans="1:7" ht="38.25">
      <c r="A7" s="18">
        <v>2</v>
      </c>
      <c r="B7" s="3" t="s">
        <v>20</v>
      </c>
      <c r="C7" s="3" t="s">
        <v>11</v>
      </c>
      <c r="D7" s="1" t="s">
        <v>3</v>
      </c>
      <c r="E7" s="19">
        <v>1</v>
      </c>
      <c r="F7" s="20">
        <v>785150</v>
      </c>
      <c r="G7" s="20">
        <f>E7*F7</f>
        <v>785150</v>
      </c>
    </row>
    <row r="8" spans="1:7" ht="51">
      <c r="A8" s="4">
        <v>3</v>
      </c>
      <c r="B8" s="2" t="s">
        <v>27</v>
      </c>
      <c r="C8" s="5" t="s">
        <v>28</v>
      </c>
      <c r="D8" s="6" t="s">
        <v>5</v>
      </c>
      <c r="E8" s="7">
        <v>3</v>
      </c>
      <c r="F8" s="8">
        <v>98200</v>
      </c>
      <c r="G8" s="20">
        <f t="shared" ref="G8:G34" si="0">E8*F8</f>
        <v>294600</v>
      </c>
    </row>
    <row r="9" spans="1:7" ht="51">
      <c r="A9" s="18">
        <v>4</v>
      </c>
      <c r="B9" s="2" t="s">
        <v>29</v>
      </c>
      <c r="C9" s="5" t="s">
        <v>30</v>
      </c>
      <c r="D9" s="6" t="s">
        <v>5</v>
      </c>
      <c r="E9" s="7">
        <v>1</v>
      </c>
      <c r="F9" s="8">
        <v>723600</v>
      </c>
      <c r="G9" s="20">
        <f t="shared" si="0"/>
        <v>723600</v>
      </c>
    </row>
    <row r="10" spans="1:7" ht="51">
      <c r="A10" s="4">
        <v>5</v>
      </c>
      <c r="B10" s="2" t="s">
        <v>31</v>
      </c>
      <c r="C10" s="5" t="s">
        <v>32</v>
      </c>
      <c r="D10" s="6" t="s">
        <v>5</v>
      </c>
      <c r="E10" s="7">
        <v>1</v>
      </c>
      <c r="F10" s="8">
        <v>723600</v>
      </c>
      <c r="G10" s="20">
        <f t="shared" si="0"/>
        <v>723600</v>
      </c>
    </row>
    <row r="11" spans="1:7" ht="51">
      <c r="A11" s="18">
        <v>6</v>
      </c>
      <c r="B11" s="2" t="s">
        <v>33</v>
      </c>
      <c r="C11" s="5" t="s">
        <v>34</v>
      </c>
      <c r="D11" s="6" t="s">
        <v>5</v>
      </c>
      <c r="E11" s="7">
        <v>1</v>
      </c>
      <c r="F11" s="8">
        <v>723600</v>
      </c>
      <c r="G11" s="20">
        <f t="shared" si="0"/>
        <v>723600</v>
      </c>
    </row>
    <row r="12" spans="1:7" ht="51">
      <c r="A12" s="4">
        <v>7</v>
      </c>
      <c r="B12" s="2" t="s">
        <v>35</v>
      </c>
      <c r="C12" s="5" t="s">
        <v>36</v>
      </c>
      <c r="D12" s="6" t="s">
        <v>5</v>
      </c>
      <c r="E12" s="7">
        <v>1</v>
      </c>
      <c r="F12" s="8">
        <v>640700</v>
      </c>
      <c r="G12" s="20">
        <f t="shared" si="0"/>
        <v>640700</v>
      </c>
    </row>
    <row r="13" spans="1:7" ht="51">
      <c r="A13" s="18">
        <v>8</v>
      </c>
      <c r="B13" s="2" t="s">
        <v>37</v>
      </c>
      <c r="C13" s="5" t="s">
        <v>38</v>
      </c>
      <c r="D13" s="6" t="s">
        <v>5</v>
      </c>
      <c r="E13" s="7">
        <v>3</v>
      </c>
      <c r="F13" s="8">
        <v>248400</v>
      </c>
      <c r="G13" s="20">
        <f t="shared" si="0"/>
        <v>745200</v>
      </c>
    </row>
    <row r="14" spans="1:7" ht="51">
      <c r="A14" s="4">
        <v>9</v>
      </c>
      <c r="B14" s="2" t="s">
        <v>39</v>
      </c>
      <c r="C14" s="5" t="s">
        <v>40</v>
      </c>
      <c r="D14" s="6" t="s">
        <v>5</v>
      </c>
      <c r="E14" s="7">
        <v>3</v>
      </c>
      <c r="F14" s="8">
        <v>248400</v>
      </c>
      <c r="G14" s="20">
        <f t="shared" si="0"/>
        <v>745200</v>
      </c>
    </row>
    <row r="15" spans="1:7" ht="25.5">
      <c r="A15" s="18">
        <v>10</v>
      </c>
      <c r="B15" s="2" t="s">
        <v>41</v>
      </c>
      <c r="C15" s="5" t="s">
        <v>42</v>
      </c>
      <c r="D15" s="6" t="s">
        <v>6</v>
      </c>
      <c r="E15" s="7">
        <v>1</v>
      </c>
      <c r="F15" s="8">
        <v>69690</v>
      </c>
      <c r="G15" s="20">
        <f t="shared" si="0"/>
        <v>69690</v>
      </c>
    </row>
    <row r="16" spans="1:7" ht="63.75">
      <c r="A16" s="4">
        <v>11</v>
      </c>
      <c r="B16" s="2" t="s">
        <v>43</v>
      </c>
      <c r="C16" s="5" t="s">
        <v>12</v>
      </c>
      <c r="D16" s="6" t="s">
        <v>7</v>
      </c>
      <c r="E16" s="7">
        <v>1</v>
      </c>
      <c r="F16" s="8">
        <v>204700</v>
      </c>
      <c r="G16" s="20">
        <f t="shared" si="0"/>
        <v>204700</v>
      </c>
    </row>
    <row r="17" spans="1:7" ht="63.75">
      <c r="A17" s="18">
        <v>12</v>
      </c>
      <c r="B17" s="2" t="s">
        <v>44</v>
      </c>
      <c r="C17" s="5" t="s">
        <v>13</v>
      </c>
      <c r="D17" s="6" t="s">
        <v>8</v>
      </c>
      <c r="E17" s="7">
        <v>1</v>
      </c>
      <c r="F17" s="8">
        <v>204700</v>
      </c>
      <c r="G17" s="20">
        <f t="shared" si="0"/>
        <v>204700</v>
      </c>
    </row>
    <row r="18" spans="1:7" ht="63.75">
      <c r="A18" s="4">
        <v>13</v>
      </c>
      <c r="B18" s="2" t="s">
        <v>45</v>
      </c>
      <c r="C18" s="5" t="s">
        <v>14</v>
      </c>
      <c r="D18" s="6" t="s">
        <v>7</v>
      </c>
      <c r="E18" s="7">
        <v>1</v>
      </c>
      <c r="F18" s="8">
        <v>204700</v>
      </c>
      <c r="G18" s="20">
        <f t="shared" si="0"/>
        <v>204700</v>
      </c>
    </row>
    <row r="19" spans="1:7" ht="63.75">
      <c r="A19" s="18">
        <v>14</v>
      </c>
      <c r="B19" s="2" t="s">
        <v>46</v>
      </c>
      <c r="C19" s="5" t="s">
        <v>14</v>
      </c>
      <c r="D19" s="6" t="s">
        <v>7</v>
      </c>
      <c r="E19" s="7">
        <v>1</v>
      </c>
      <c r="F19" s="8">
        <v>204700</v>
      </c>
      <c r="G19" s="20">
        <f t="shared" si="0"/>
        <v>204700</v>
      </c>
    </row>
    <row r="20" spans="1:7" ht="38.25">
      <c r="A20" s="4">
        <v>15</v>
      </c>
      <c r="B20" s="2" t="s">
        <v>47</v>
      </c>
      <c r="C20" s="5" t="s">
        <v>15</v>
      </c>
      <c r="D20" s="6" t="s">
        <v>9</v>
      </c>
      <c r="E20" s="7">
        <v>20</v>
      </c>
      <c r="F20" s="8">
        <v>96100</v>
      </c>
      <c r="G20" s="20">
        <f t="shared" si="0"/>
        <v>1922000</v>
      </c>
    </row>
    <row r="21" spans="1:7" ht="51">
      <c r="A21" s="18">
        <v>16</v>
      </c>
      <c r="B21" s="2" t="s">
        <v>48</v>
      </c>
      <c r="C21" s="5" t="s">
        <v>16</v>
      </c>
      <c r="D21" s="6" t="s">
        <v>9</v>
      </c>
      <c r="E21" s="7">
        <v>10</v>
      </c>
      <c r="F21" s="8">
        <v>96100</v>
      </c>
      <c r="G21" s="20">
        <f t="shared" si="0"/>
        <v>961000</v>
      </c>
    </row>
    <row r="22" spans="1:7" ht="51">
      <c r="A22" s="4">
        <v>17</v>
      </c>
      <c r="B22" s="2" t="s">
        <v>49</v>
      </c>
      <c r="C22" s="5" t="s">
        <v>17</v>
      </c>
      <c r="D22" s="6" t="s">
        <v>9</v>
      </c>
      <c r="E22" s="7">
        <v>10</v>
      </c>
      <c r="F22" s="8">
        <v>96100</v>
      </c>
      <c r="G22" s="20">
        <f t="shared" si="0"/>
        <v>961000</v>
      </c>
    </row>
    <row r="23" spans="1:7" ht="38.25">
      <c r="A23" s="18">
        <v>18</v>
      </c>
      <c r="B23" s="2" t="s">
        <v>71</v>
      </c>
      <c r="C23" s="5" t="s">
        <v>72</v>
      </c>
      <c r="D23" s="6" t="s">
        <v>1</v>
      </c>
      <c r="E23" s="7">
        <v>50</v>
      </c>
      <c r="F23" s="8">
        <v>75700</v>
      </c>
      <c r="G23" s="20">
        <f t="shared" si="0"/>
        <v>3785000</v>
      </c>
    </row>
    <row r="24" spans="1:7" ht="51">
      <c r="A24" s="4">
        <v>19</v>
      </c>
      <c r="B24" s="2" t="s">
        <v>50</v>
      </c>
      <c r="C24" s="5" t="s">
        <v>51</v>
      </c>
      <c r="D24" s="6" t="s">
        <v>10</v>
      </c>
      <c r="E24" s="7">
        <v>1</v>
      </c>
      <c r="F24" s="8">
        <v>200220</v>
      </c>
      <c r="G24" s="20">
        <f t="shared" si="0"/>
        <v>200220</v>
      </c>
    </row>
    <row r="25" spans="1:7" ht="51">
      <c r="A25" s="18">
        <v>20</v>
      </c>
      <c r="B25" s="2" t="s">
        <v>52</v>
      </c>
      <c r="C25" s="5" t="s">
        <v>53</v>
      </c>
      <c r="D25" s="6" t="s">
        <v>10</v>
      </c>
      <c r="E25" s="7">
        <v>1</v>
      </c>
      <c r="F25" s="8">
        <v>200220</v>
      </c>
      <c r="G25" s="20">
        <f t="shared" si="0"/>
        <v>200220</v>
      </c>
    </row>
    <row r="26" spans="1:7" ht="25.5">
      <c r="A26" s="4">
        <v>21</v>
      </c>
      <c r="B26" s="2" t="s">
        <v>54</v>
      </c>
      <c r="C26" s="5" t="s">
        <v>18</v>
      </c>
      <c r="D26" s="6" t="s">
        <v>4</v>
      </c>
      <c r="E26" s="7">
        <v>1</v>
      </c>
      <c r="F26" s="8">
        <v>69600</v>
      </c>
      <c r="G26" s="20">
        <f t="shared" si="0"/>
        <v>69600</v>
      </c>
    </row>
    <row r="27" spans="1:7" ht="38.25">
      <c r="A27" s="18">
        <v>22</v>
      </c>
      <c r="B27" s="2" t="s">
        <v>56</v>
      </c>
      <c r="C27" s="5" t="s">
        <v>57</v>
      </c>
      <c r="D27" s="6" t="s">
        <v>55</v>
      </c>
      <c r="E27" s="7">
        <v>1</v>
      </c>
      <c r="F27" s="8">
        <v>1120000</v>
      </c>
      <c r="G27" s="20">
        <f t="shared" si="0"/>
        <v>1120000</v>
      </c>
    </row>
    <row r="28" spans="1:7" ht="38.25">
      <c r="A28" s="4">
        <v>23</v>
      </c>
      <c r="B28" s="2" t="s">
        <v>58</v>
      </c>
      <c r="C28" s="5" t="s">
        <v>59</v>
      </c>
      <c r="D28" s="6" t="s">
        <v>0</v>
      </c>
      <c r="E28" s="7">
        <v>1</v>
      </c>
      <c r="F28" s="8">
        <v>1160000</v>
      </c>
      <c r="G28" s="20">
        <f t="shared" si="0"/>
        <v>1160000</v>
      </c>
    </row>
    <row r="29" spans="1:7" ht="38.25">
      <c r="A29" s="18">
        <v>24</v>
      </c>
      <c r="B29" s="2" t="s">
        <v>60</v>
      </c>
      <c r="C29" s="5" t="s">
        <v>61</v>
      </c>
      <c r="D29" s="6" t="s">
        <v>55</v>
      </c>
      <c r="E29" s="7">
        <v>1</v>
      </c>
      <c r="F29" s="8">
        <v>756600</v>
      </c>
      <c r="G29" s="20">
        <f t="shared" si="0"/>
        <v>756600</v>
      </c>
    </row>
    <row r="30" spans="1:7" ht="25.5">
      <c r="A30" s="4">
        <v>25</v>
      </c>
      <c r="B30" s="2" t="s">
        <v>62</v>
      </c>
      <c r="C30" s="5" t="s">
        <v>63</v>
      </c>
      <c r="D30" s="6" t="s">
        <v>3</v>
      </c>
      <c r="E30" s="7">
        <v>1</v>
      </c>
      <c r="F30" s="8">
        <v>756600</v>
      </c>
      <c r="G30" s="20">
        <f t="shared" si="0"/>
        <v>756600</v>
      </c>
    </row>
    <row r="31" spans="1:7" ht="25.5">
      <c r="A31" s="18">
        <v>26</v>
      </c>
      <c r="B31" s="2" t="s">
        <v>64</v>
      </c>
      <c r="C31" s="5" t="s">
        <v>65</v>
      </c>
      <c r="D31" s="6" t="s">
        <v>3</v>
      </c>
      <c r="E31" s="7">
        <v>1</v>
      </c>
      <c r="F31" s="8">
        <v>756600</v>
      </c>
      <c r="G31" s="20">
        <f t="shared" si="0"/>
        <v>756600</v>
      </c>
    </row>
    <row r="32" spans="1:7" ht="38.25">
      <c r="A32" s="4">
        <v>27</v>
      </c>
      <c r="B32" s="2" t="s">
        <v>66</v>
      </c>
      <c r="C32" s="5" t="s">
        <v>67</v>
      </c>
      <c r="D32" s="6" t="s">
        <v>3</v>
      </c>
      <c r="E32" s="7">
        <v>1</v>
      </c>
      <c r="F32" s="8">
        <v>756600</v>
      </c>
      <c r="G32" s="20">
        <f t="shared" si="0"/>
        <v>756600</v>
      </c>
    </row>
    <row r="33" spans="1:7" ht="38.25">
      <c r="A33" s="18">
        <v>28</v>
      </c>
      <c r="B33" s="2" t="s">
        <v>68</v>
      </c>
      <c r="C33" s="5" t="s">
        <v>19</v>
      </c>
      <c r="D33" s="6" t="s">
        <v>3</v>
      </c>
      <c r="E33" s="7">
        <v>1</v>
      </c>
      <c r="F33" s="8">
        <v>17800</v>
      </c>
      <c r="G33" s="20">
        <f t="shared" si="0"/>
        <v>17800</v>
      </c>
    </row>
    <row r="34" spans="1:7" ht="38.25">
      <c r="A34" s="4">
        <v>29</v>
      </c>
      <c r="B34" s="2" t="s">
        <v>69</v>
      </c>
      <c r="C34" s="5" t="s">
        <v>70</v>
      </c>
      <c r="D34" s="6" t="s">
        <v>1</v>
      </c>
      <c r="E34" s="7">
        <v>2</v>
      </c>
      <c r="F34" s="8">
        <v>60000</v>
      </c>
      <c r="G34" s="20">
        <f t="shared" si="0"/>
        <v>120000</v>
      </c>
    </row>
    <row r="35" spans="1:7" s="21" customFormat="1">
      <c r="A35" s="46" t="s">
        <v>75</v>
      </c>
      <c r="B35" s="47"/>
      <c r="C35" s="47"/>
      <c r="D35" s="47"/>
      <c r="E35" s="47"/>
      <c r="F35" s="47"/>
      <c r="G35" s="48"/>
    </row>
    <row r="36" spans="1:7" s="35" customFormat="1" ht="63.75">
      <c r="A36" s="24">
        <v>30</v>
      </c>
      <c r="B36" s="25" t="s">
        <v>76</v>
      </c>
      <c r="C36" s="25" t="s">
        <v>77</v>
      </c>
      <c r="D36" s="25" t="s">
        <v>78</v>
      </c>
      <c r="E36" s="39">
        <v>4</v>
      </c>
      <c r="F36" s="33">
        <v>41900</v>
      </c>
      <c r="G36" s="34">
        <f>E36*F36</f>
        <v>167600</v>
      </c>
    </row>
    <row r="37" spans="1:7" s="35" customFormat="1" ht="229.5">
      <c r="A37" s="24">
        <v>31</v>
      </c>
      <c r="B37" s="25" t="s">
        <v>79</v>
      </c>
      <c r="C37" s="25" t="s">
        <v>80</v>
      </c>
      <c r="D37" s="25" t="s">
        <v>78</v>
      </c>
      <c r="E37" s="39">
        <v>2</v>
      </c>
      <c r="F37" s="26">
        <v>95500</v>
      </c>
      <c r="G37" s="34">
        <f t="shared" ref="G37:G57" si="1">E37*F37</f>
        <v>191000</v>
      </c>
    </row>
    <row r="38" spans="1:7" s="35" customFormat="1" ht="76.5">
      <c r="A38" s="24">
        <v>32</v>
      </c>
      <c r="B38" s="25" t="s">
        <v>81</v>
      </c>
      <c r="C38" s="25" t="s">
        <v>82</v>
      </c>
      <c r="D38" s="25" t="s">
        <v>78</v>
      </c>
      <c r="E38" s="39">
        <v>1</v>
      </c>
      <c r="F38" s="26">
        <v>31400</v>
      </c>
      <c r="G38" s="34">
        <f t="shared" si="1"/>
        <v>31400</v>
      </c>
    </row>
    <row r="39" spans="1:7" s="35" customFormat="1" ht="267.75">
      <c r="A39" s="24">
        <v>33</v>
      </c>
      <c r="B39" s="25" t="s">
        <v>83</v>
      </c>
      <c r="C39" s="25" t="s">
        <v>84</v>
      </c>
      <c r="D39" s="25" t="s">
        <v>78</v>
      </c>
      <c r="E39" s="39">
        <v>2</v>
      </c>
      <c r="F39" s="26">
        <v>41900</v>
      </c>
      <c r="G39" s="34">
        <f t="shared" si="1"/>
        <v>83800</v>
      </c>
    </row>
    <row r="40" spans="1:7" s="35" customFormat="1" ht="102">
      <c r="A40" s="24">
        <v>34</v>
      </c>
      <c r="B40" s="25" t="s">
        <v>85</v>
      </c>
      <c r="C40" s="25" t="s">
        <v>86</v>
      </c>
      <c r="D40" s="25" t="s">
        <v>78</v>
      </c>
      <c r="E40" s="39">
        <v>1</v>
      </c>
      <c r="F40" s="26">
        <v>31400</v>
      </c>
      <c r="G40" s="34">
        <f t="shared" si="1"/>
        <v>31400</v>
      </c>
    </row>
    <row r="41" spans="1:7" s="35" customFormat="1" ht="102">
      <c r="A41" s="24">
        <v>35</v>
      </c>
      <c r="B41" s="25" t="s">
        <v>87</v>
      </c>
      <c r="C41" s="25" t="s">
        <v>88</v>
      </c>
      <c r="D41" s="25" t="s">
        <v>78</v>
      </c>
      <c r="E41" s="39">
        <v>2</v>
      </c>
      <c r="F41" s="26">
        <v>40900</v>
      </c>
      <c r="G41" s="34">
        <f t="shared" si="1"/>
        <v>81800</v>
      </c>
    </row>
    <row r="42" spans="1:7" s="35" customFormat="1" ht="89.25">
      <c r="A42" s="24">
        <v>36</v>
      </c>
      <c r="B42" s="25" t="s">
        <v>89</v>
      </c>
      <c r="C42" s="25" t="s">
        <v>90</v>
      </c>
      <c r="D42" s="25" t="s">
        <v>78</v>
      </c>
      <c r="E42" s="39">
        <v>1</v>
      </c>
      <c r="F42" s="26">
        <v>117500</v>
      </c>
      <c r="G42" s="34">
        <f t="shared" si="1"/>
        <v>117500</v>
      </c>
    </row>
    <row r="43" spans="1:7" s="35" customFormat="1" ht="153">
      <c r="A43" s="24">
        <v>37</v>
      </c>
      <c r="B43" s="25" t="s">
        <v>91</v>
      </c>
      <c r="C43" s="25" t="s">
        <v>92</v>
      </c>
      <c r="D43" s="25" t="s">
        <v>78</v>
      </c>
      <c r="E43" s="39">
        <v>1</v>
      </c>
      <c r="F43" s="26">
        <v>41900</v>
      </c>
      <c r="G43" s="34">
        <f t="shared" si="1"/>
        <v>41900</v>
      </c>
    </row>
    <row r="44" spans="1:7" s="35" customFormat="1" ht="165.75">
      <c r="A44" s="24">
        <v>38</v>
      </c>
      <c r="B44" s="25" t="s">
        <v>93</v>
      </c>
      <c r="C44" s="25" t="s">
        <v>94</v>
      </c>
      <c r="D44" s="25" t="s">
        <v>78</v>
      </c>
      <c r="E44" s="39">
        <v>1</v>
      </c>
      <c r="F44" s="26">
        <v>26200</v>
      </c>
      <c r="G44" s="34">
        <f t="shared" si="1"/>
        <v>26200</v>
      </c>
    </row>
    <row r="45" spans="1:7" s="35" customFormat="1" ht="178.5">
      <c r="A45" s="24">
        <v>39</v>
      </c>
      <c r="B45" s="25" t="s">
        <v>95</v>
      </c>
      <c r="C45" s="25" t="s">
        <v>96</v>
      </c>
      <c r="D45" s="25" t="s">
        <v>78</v>
      </c>
      <c r="E45" s="39">
        <v>1</v>
      </c>
      <c r="F45" s="26">
        <v>26200</v>
      </c>
      <c r="G45" s="34">
        <f t="shared" si="1"/>
        <v>26200</v>
      </c>
    </row>
    <row r="46" spans="1:7" s="35" customFormat="1" ht="191.25">
      <c r="A46" s="24">
        <v>40</v>
      </c>
      <c r="B46" s="25" t="s">
        <v>97</v>
      </c>
      <c r="C46" s="25" t="s">
        <v>98</v>
      </c>
      <c r="D46" s="25" t="s">
        <v>78</v>
      </c>
      <c r="E46" s="39">
        <v>1</v>
      </c>
      <c r="F46" s="26">
        <v>55600</v>
      </c>
      <c r="G46" s="34">
        <f t="shared" si="1"/>
        <v>55600</v>
      </c>
    </row>
    <row r="47" spans="1:7" s="35" customFormat="1" ht="63.75">
      <c r="A47" s="24">
        <v>41</v>
      </c>
      <c r="B47" s="27" t="s">
        <v>99</v>
      </c>
      <c r="C47" s="27" t="s">
        <v>100</v>
      </c>
      <c r="D47" s="27" t="s">
        <v>101</v>
      </c>
      <c r="E47" s="39">
        <v>15</v>
      </c>
      <c r="F47" s="26">
        <v>24700</v>
      </c>
      <c r="G47" s="34">
        <f t="shared" si="1"/>
        <v>370500</v>
      </c>
    </row>
    <row r="48" spans="1:7" s="35" customFormat="1" ht="38.25">
      <c r="A48" s="24">
        <v>42</v>
      </c>
      <c r="B48" s="27" t="s">
        <v>102</v>
      </c>
      <c r="C48" s="27" t="s">
        <v>103</v>
      </c>
      <c r="D48" s="27" t="s">
        <v>101</v>
      </c>
      <c r="E48" s="39">
        <v>15</v>
      </c>
      <c r="F48" s="26">
        <v>77300</v>
      </c>
      <c r="G48" s="34">
        <f t="shared" si="1"/>
        <v>1159500</v>
      </c>
    </row>
    <row r="49" spans="1:7" s="35" customFormat="1" ht="63.75">
      <c r="A49" s="24">
        <v>43</v>
      </c>
      <c r="B49" s="27" t="s">
        <v>104</v>
      </c>
      <c r="C49" s="27" t="s">
        <v>105</v>
      </c>
      <c r="D49" s="27" t="s">
        <v>101</v>
      </c>
      <c r="E49" s="39">
        <v>15</v>
      </c>
      <c r="F49" s="26">
        <v>24700</v>
      </c>
      <c r="G49" s="34">
        <f t="shared" si="1"/>
        <v>370500</v>
      </c>
    </row>
    <row r="50" spans="1:7" s="35" customFormat="1" ht="51">
      <c r="A50" s="24">
        <v>44</v>
      </c>
      <c r="B50" s="27" t="s">
        <v>106</v>
      </c>
      <c r="C50" s="27" t="s">
        <v>107</v>
      </c>
      <c r="D50" s="27" t="s">
        <v>101</v>
      </c>
      <c r="E50" s="39">
        <v>3</v>
      </c>
      <c r="F50" s="26">
        <v>345900</v>
      </c>
      <c r="G50" s="34">
        <f t="shared" si="1"/>
        <v>1037700</v>
      </c>
    </row>
    <row r="51" spans="1:7" s="35" customFormat="1" ht="89.25">
      <c r="A51" s="24">
        <v>45</v>
      </c>
      <c r="B51" s="27" t="s">
        <v>108</v>
      </c>
      <c r="C51" s="27" t="s">
        <v>109</v>
      </c>
      <c r="D51" s="27" t="s">
        <v>101</v>
      </c>
      <c r="E51" s="39">
        <v>1</v>
      </c>
      <c r="F51" s="26">
        <v>236000</v>
      </c>
      <c r="G51" s="34">
        <f t="shared" si="1"/>
        <v>236000</v>
      </c>
    </row>
    <row r="52" spans="1:7" s="35" customFormat="1">
      <c r="A52" s="24">
        <v>46</v>
      </c>
      <c r="B52" s="40" t="s">
        <v>121</v>
      </c>
      <c r="C52" s="40" t="s">
        <v>122</v>
      </c>
      <c r="D52" s="40" t="s">
        <v>101</v>
      </c>
      <c r="E52" s="40">
        <v>5</v>
      </c>
      <c r="F52" s="40">
        <v>61900</v>
      </c>
      <c r="G52" s="34">
        <f t="shared" si="1"/>
        <v>309500</v>
      </c>
    </row>
    <row r="53" spans="1:7" s="35" customFormat="1">
      <c r="A53" s="24">
        <v>47</v>
      </c>
      <c r="B53" s="3" t="s">
        <v>124</v>
      </c>
      <c r="C53" s="3" t="s">
        <v>123</v>
      </c>
      <c r="D53" s="1" t="s">
        <v>101</v>
      </c>
      <c r="E53" s="33">
        <v>10</v>
      </c>
      <c r="F53" s="33">
        <v>75500</v>
      </c>
      <c r="G53" s="34">
        <f t="shared" si="1"/>
        <v>755000</v>
      </c>
    </row>
    <row r="54" spans="1:7" s="35" customFormat="1" ht="38.25">
      <c r="A54" s="24">
        <v>48</v>
      </c>
      <c r="B54" s="3" t="s">
        <v>114</v>
      </c>
      <c r="C54" s="3" t="s">
        <v>115</v>
      </c>
      <c r="D54" s="27" t="s">
        <v>101</v>
      </c>
      <c r="E54" s="33">
        <v>1</v>
      </c>
      <c r="F54" s="41">
        <v>124900</v>
      </c>
      <c r="G54" s="34">
        <f t="shared" si="1"/>
        <v>124900</v>
      </c>
    </row>
    <row r="55" spans="1:7" s="35" customFormat="1" ht="63.75">
      <c r="A55" s="24">
        <v>49</v>
      </c>
      <c r="B55" s="3" t="s">
        <v>125</v>
      </c>
      <c r="C55" s="3" t="s">
        <v>116</v>
      </c>
      <c r="D55" s="3" t="s">
        <v>78</v>
      </c>
      <c r="E55" s="41">
        <v>1</v>
      </c>
      <c r="F55" s="41">
        <v>52900</v>
      </c>
      <c r="G55" s="34">
        <f t="shared" si="1"/>
        <v>52900</v>
      </c>
    </row>
    <row r="56" spans="1:7" s="35" customFormat="1" ht="25.5">
      <c r="A56" s="24">
        <v>50</v>
      </c>
      <c r="B56" s="40" t="s">
        <v>117</v>
      </c>
      <c r="C56" s="40" t="s">
        <v>118</v>
      </c>
      <c r="D56" s="40" t="s">
        <v>101</v>
      </c>
      <c r="E56" s="40">
        <v>2</v>
      </c>
      <c r="F56" s="40">
        <v>131900</v>
      </c>
      <c r="G56" s="34">
        <f t="shared" si="1"/>
        <v>263800</v>
      </c>
    </row>
    <row r="57" spans="1:7" s="35" customFormat="1" ht="38.25">
      <c r="A57" s="24">
        <v>51</v>
      </c>
      <c r="B57" s="40" t="s">
        <v>119</v>
      </c>
      <c r="C57" s="40" t="s">
        <v>120</v>
      </c>
      <c r="D57" s="40" t="s">
        <v>101</v>
      </c>
      <c r="E57" s="40">
        <v>5</v>
      </c>
      <c r="F57" s="40">
        <v>60900</v>
      </c>
      <c r="G57" s="34">
        <f t="shared" si="1"/>
        <v>304500</v>
      </c>
    </row>
    <row r="58" spans="1:7" s="35" customFormat="1">
      <c r="E58" s="36"/>
      <c r="F58" s="37"/>
      <c r="G58" s="38">
        <f>SUM(G5:G57)</f>
        <v>25785580</v>
      </c>
    </row>
  </sheetData>
  <mergeCells count="4">
    <mergeCell ref="A6:G6"/>
    <mergeCell ref="A1:G1"/>
    <mergeCell ref="A35:G35"/>
    <mergeCell ref="A4:G4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2021-01-21T05:51:32Z</dcterms:modified>
</cp:coreProperties>
</file>