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8800" windowHeight="12300" tabRatio="712"/>
  </bookViews>
  <sheets>
    <sheet name="Лист" sheetId="29" r:id="rId1"/>
  </sheets>
  <calcPr calcId="124519"/>
</workbook>
</file>

<file path=xl/calcChain.xml><?xml version="1.0" encoding="utf-8"?>
<calcChain xmlns="http://schemas.openxmlformats.org/spreadsheetml/2006/main">
  <c r="G37" i="29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6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7"/>
  <c r="G5"/>
  <c r="G58" l="1"/>
</calcChain>
</file>

<file path=xl/sharedStrings.xml><?xml version="1.0" encoding="utf-8"?>
<sst xmlns="http://schemas.openxmlformats.org/spreadsheetml/2006/main" count="218" uniqueCount="131">
  <si>
    <t>шт</t>
  </si>
  <si>
    <t>упак</t>
  </si>
  <si>
    <t>Наименование</t>
  </si>
  <si>
    <t>шт.</t>
  </si>
  <si>
    <t>фл.</t>
  </si>
  <si>
    <t>4 шт./кор.</t>
  </si>
  <si>
    <t>4 амп./кор</t>
  </si>
  <si>
    <t>30 амп./кор.</t>
  </si>
  <si>
    <t>30амп./кор</t>
  </si>
  <si>
    <t>флакон</t>
  </si>
  <si>
    <t>балон</t>
  </si>
  <si>
    <t>Включает в себя фильтры, прокладки, уплотнители, предназначенные для ежегодной замены в анализаторах серии ABL800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</si>
  <si>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ацидоз.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</si>
  <si>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норма.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</si>
  <si>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</t>
  </si>
  <si>
    <t>Объем 175 мл.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</t>
  </si>
  <si>
    <t>Объем 200 мл. Применяется для автоматической калибровки в анализаторах ABL800. Для диагностики in vitro.Содержит K, Na, Ca, Cl, cGlu, cLac, буфер, рН 7,40, для калибровки рН электрода, электролитного и метаболитного электродов</t>
  </si>
  <si>
    <t xml:space="preserve">Объем 200 мл. Применяется для автоматической калибровки в анализаторах ABL800. Для диагностики in vitro.Содержит K, Na, Ca, Cl, буфер, рН 6,9, для калибровки рН электрода, электролитного и метаболитного электродов. </t>
  </si>
  <si>
    <t xml:space="preserve">Объем 100 мл. Применяется для удаления белков в анализаторах ABL. Для диагностики in vitro. </t>
  </si>
  <si>
    <t>Магнит для капилляра в пластиковом корпусе в виде подковы, предназначенный для перемешивания пробы крови путем передвижения стального стержня внутри стеклянного капилляры</t>
  </si>
  <si>
    <t>Годовой сервисный набор для ABL800 Flex.</t>
  </si>
  <si>
    <t>№ п/п</t>
  </si>
  <si>
    <t>Характеристика, форма выпуска</t>
  </si>
  <si>
    <t>Ед.изм</t>
  </si>
  <si>
    <t>Цена, тенге</t>
  </si>
  <si>
    <t>Сумма, тенге</t>
  </si>
  <si>
    <t>Для Анализатора газов крови ABL 800</t>
  </si>
  <si>
    <t>Мембраны для реферненого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</si>
  <si>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ABL700/800. Для диагностики in vitro.</t>
  </si>
  <si>
    <t>Мембраны калий электрод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</si>
  <si>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калия. Применяется для работы анализаторов ABL700/800. Для диагностики in vitro.</t>
  </si>
  <si>
    <t>Мембраны кальция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</si>
  <si>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ABL700/ABL800. Для диагностики in vitro.</t>
  </si>
  <si>
    <t>Мембраны хлор-электрода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</si>
  <si>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ABL700/800. Для диагностики in vitro.</t>
  </si>
  <si>
    <t>Мембрана натрия-электрода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</si>
  <si>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ABL700/800. Для диагностики in vitro.</t>
  </si>
  <si>
    <t>Мембрана электрода глюкозы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</si>
  <si>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глюкозы. Применяется для работы анализаторов ABL700/800. Для диагностики in vitro.</t>
  </si>
  <si>
    <t>Мембрана лактатного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</si>
  <si>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лактата. Применяется для работы анализаторов ABL700/800. Для диагностики in vitro.</t>
  </si>
  <si>
    <t>tHb калибровочный раствор</t>
  </si>
  <si>
    <t>Применяется для автоматической калибровки системы анализатора ABL700/800 по гемоглобину. 1 упак=4 ампулы по 2 мл.</t>
  </si>
  <si>
    <t>Ауточек уровень 1</t>
  </si>
  <si>
    <t>Ауточек уровень 2</t>
  </si>
  <si>
    <t>Ауточек уровень 3</t>
  </si>
  <si>
    <t>Ауточек уровень 4</t>
  </si>
  <si>
    <t>Очищающий раствор</t>
  </si>
  <si>
    <t>Калибровочный раствор 1</t>
  </si>
  <si>
    <t>Калибровочный раствор 2</t>
  </si>
  <si>
    <t>Балон с калибровочным газом 1</t>
  </si>
  <si>
    <t>Газовый баллон, наполненный прецезионными трехкомпонентными газовыми смесями (19,8% О2, 5,6% СО2, азот), предназначенные для калибровки электродов рО2, рСО2 в анализаторах ABL800/ABL700. Давление 34 бар</t>
  </si>
  <si>
    <t>Балон с калибровочным газом 2</t>
  </si>
  <si>
    <t>Газовый баллон, наполненный прецезионными двухкомпонентными газовыми смесями (11,2% СО2, азот), предназначенные для калибровки электродов рО2, рСО2 в анализаторах ABL800/ ABL 700. Давление 34 бар</t>
  </si>
  <si>
    <t>Раствор гипохлорита</t>
  </si>
  <si>
    <t>1 шт./кор.</t>
  </si>
  <si>
    <t>рО2 электрод</t>
  </si>
  <si>
    <t>Цилиндрический корпус, внутри которого находится ионно-чувствительный элемент на рО2 для анализаторов серии ABL700/800.</t>
  </si>
  <si>
    <t>pCO2-электрод для анализатора газового состава крови ABL800</t>
  </si>
  <si>
    <t>Цилиндрический корпус, внутри которого находится ионно-чувствительный элемент на pCO2 для анализаторов серии ABL800</t>
  </si>
  <si>
    <t>Са электрод</t>
  </si>
  <si>
    <t>Цилиндрический корпус, внутри которого находится ионно-чувствительный элемент на Са для анализаторов серии ABL700/800.</t>
  </si>
  <si>
    <t>Cl электрод</t>
  </si>
  <si>
    <t>Цилиндрический корпус, внутри которого находится ионно-чувствительный элемент на Сl для анализаторов серии ABL700/800</t>
  </si>
  <si>
    <t>К электрод</t>
  </si>
  <si>
    <t>Цилиндрический корпус, внутри которого находится ионно-чувствительный элемент на K+ для анализаторов серии ABL700/800</t>
  </si>
  <si>
    <t>Натрий электрод</t>
  </si>
  <si>
    <t>Цилиндрический корпус, внутри которого находится ионно-чувствительный элемент на Na+ для анализаторов серии ABL700/800</t>
  </si>
  <si>
    <t>Магнит для капилляров</t>
  </si>
  <si>
    <t>Уловитель сгустков</t>
  </si>
  <si>
    <t>Упаковка содержит 250 шт. пластиковых насадок на капилляры, предотвращающих попадание сгустков крови в анализатор  серии ABL800/ABL700</t>
  </si>
  <si>
    <t>Промывочный раствор</t>
  </si>
  <si>
    <t xml:space="preserve"> Растворы: промывочный-600мл, из "Анализатор кислотно-щелочного и газового состава крови серии ABL 800 в исполнении FLEX, BASIC" </t>
  </si>
  <si>
    <t>Коли-во</t>
  </si>
  <si>
    <t>МИ / реагент</t>
  </si>
  <si>
    <t>Реагенты для полуавтомат "Coadata 4001"</t>
  </si>
  <si>
    <t xml:space="preserve">Тест-система "Тромбопластин" </t>
  </si>
  <si>
    <t xml:space="preserve">"Жидкий тромбопластин" (10 x 10 мл) Суспензия тромбопластина из мозга кролика.
(10 x 10,0 мл) Суспензия тромбопластина из мозга кролика
(10 x 10,0 мл) Раствор хлорида кальция 0.025M
</t>
  </si>
  <si>
    <t>набор</t>
  </si>
  <si>
    <t xml:space="preserve">Тест-система "Активированное частичное тромбопластиновое время </t>
  </si>
  <si>
    <t xml:space="preserve">Активированное частичное тромбопластиновое время (АЧТВ) АПТВ Л-Минус (кремниевый Активированное частичное тромбопластиновое время (АЧТВ) АПТВ Л-Минус (кремниевый активатор)
(10 x 10.0 мл) АПТВ-Si L Minus
(10 x 10.0 мл) Раствор хлорида кальция 0.025M
Нечувствителен к гепарину и низким уровням ВА или Л
II. Реактивы
Кат ном 5558 (5х10мл АЧТВ-SiL Minus-реактив+5х10мл 25мМ кальция хлорид)
Кат ном 5559 (10х10мл АЧТВ-SiL Minus-реактив+10х10мл 25мМ кальция хлорид)
1. Реактив APTT-SiL
Реактив APTT-SiL Minus содержит коллоидный раствор смеси алюминиевой и магниевой соли кремниевой кислоты с оптимальной чувствительностью к дефициту факторов и гепарину. Реактив также содержит фосфолипиды с буфером и стабилизаторами.
</t>
  </si>
  <si>
    <t xml:space="preserve">Тест-система "Кальция хлорид для
коагуолоrии" </t>
  </si>
  <si>
    <t xml:space="preserve">"Кальция хлорид для коагуологии"
Кальция хлорида 0,025М раствор, 10мл во флаконе 
Стабильность.
</t>
  </si>
  <si>
    <t xml:space="preserve">Тест-система "Фибриноген no Клауссу (только тромбиновый реагент)
</t>
  </si>
  <si>
    <t xml:space="preserve">Фибриноген по Клауссу (только тромбиновый реагент) 
Фибриноген 100 NIH/мл по Клауссу - УНИВЕРСАЛЬНЫЙ
(5 x 2.0 мл) Тромбиновый реагент 100 NIH/мл
(2 x 1.0 мл) Калибратор фибриногена
(2 x 25.0 мл)  Буфер Оуренса
Реактивы
1. Тромбиновый реактив. 
Каждый флакон содержит приблизительно 100 единиц/мл NIH бычьего тромбина со стабилизаторами. Приготовление. Растворите каждый пузырек в 2,0 мл (для кат ном 5374) или в 5,0 мл (для кат ном 5378) коалиновой суспензии (0,5 г/л). Аккуратно перемешайте. Убедитесь в полном растворении реактива.  Тромбиновый реагент можно использовать через 15 минут после приготовления. Не трясти.
2. Другие компоненты набора.
Каждый комплект содержит инструкцию.
 Хранение и стабильность. Запечатанные реагенты устойчивы до срока годности, указанного на флаконе при температуре 2÷80C. После приготовления, реактив устойчив в течение 8 часов при комнатной температуре или 1 неделю при 2÷80C.
</t>
  </si>
  <si>
    <t>Тестовый реагент "Буфер Оуренса" (Owrens Buffer).</t>
  </si>
  <si>
    <t xml:space="preserve">Буфер Оуренса
Буфер пригоден при работе вручную, на полуавтоматическом анализаторе и на автомате.
Реактивы
Оуренс буфер – 10 флаконов по 25 мл каждый. Каждый флакон содержит водный раствор  натрия хлорида (125.4 mM) и 0.05% натрия азида, рН 7.2-7.6
</t>
  </si>
  <si>
    <t>Тест-система ''Тромбиновое время" (Thrombin Time).</t>
  </si>
  <si>
    <t xml:space="preserve">Тромбиновое время (10 x 5.0 мл) Тромбиновое время 3 NIH/мл
Состав: (10 x 5.0 мл) Тромбиновое время 3 NIH/мл. Каждый пузырек содержит лиофилизованный реактив, приготовленный из бычьего тромбина с добавлением буфера и стабилизаторов. Разведенный реагент содержит приблизительно 3 единицы/мл тромбина. Внешне, до приготовления, реактив должен выглядеть как белая плотная лиофилизовання субстанция.
</t>
  </si>
  <si>
    <t>Тест-система "Дефицитная плазма по VII фактору (иммунозамещение)" (Factor VII Deficient Plasma (lmmunodepleted).</t>
  </si>
  <si>
    <t xml:space="preserve">Дефицитная плазма по VII фактору (иммунозамещение)" (10 x 1.0 мл)
Реактивы
1. Фактор-дефицитная плазма.
Получена из человеческой плазмы и содержат менее 1% активности фактора. 
</t>
  </si>
  <si>
    <t>Универсальный калибратор (Calibration Plasma).</t>
  </si>
  <si>
    <t xml:space="preserve">Универсальный калибратор.  Плазма для калибровки
SARP может использоваться как референсная плазма, для определения факторов II, V, VII, VIII, IX, X, XI, XII, фибриногена, фактора Виллебрандта, антигенов и функциональной активности ПрC и ПрS (общего и свободного), так же SARP можно использовать и для  хромогенах тестов, включая АТ III, ПрC, фактор VIII и плазминоген.
Состав:
1. SARP.
Содержит лиофилизат пула цитратной плазмы, полученной от здоровых доноров.
</t>
  </si>
  <si>
    <t>Контроль качества норма (Routine Control N).</t>
  </si>
  <si>
    <t xml:space="preserve">Контроль качества, норма.
Контрольная плазма норма аттестованная по: ПВ, АПТВ, Фиб, ТВ, Антитромбину III  (норма).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</si>
  <si>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качества, умеренно выраженная патология (Routine Control А).</t>
  </si>
  <si>
    <t xml:space="preserve">Контроль качества, умеренно выраженная патология (Routine Control A).
Контрольная плазма умеренная патология, аттестованная по: ПВ, АПТВ, Фиб, ТВ, Антитромбину III  (умеренно выраженная патология).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</si>
  <si>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 специальные тесты, патология (Speciality Assayed Control А).</t>
  </si>
  <si>
    <t xml:space="preserve">Контрольная плазма Sac-1/ Sac-2
 Контрольная плазма для специальных тестов П
Контрольная плазма для специальных тестов (патология) может использоваться как нормальный/абнормальный контроль для таких тестов как: факторы II, V, VII, VIII, IX, X, XI, XII, фибриноген, фактор Виллебранда, ПрС (и его активность)  и ПрS (общий и свободный). Также для хромогенных тестов: АТ III, ПрС, фактор VIII и плазминоген.
Этот контроль должен анализироваться так же, как и свежая плазма пациента.  
Реактивы
1. SAC-1 (10*1мл).
Содержит лиофилизат свежей цитратной плазмы (с добавлением буфера).
</t>
  </si>
  <si>
    <t>Тест-система "Агрегация AДФ (аленозин дифосфат)" (Adenosine Diphosphate);</t>
  </si>
  <si>
    <t>Аденозин дифосфат (АДФ) 200 мкМ 80 тестов (2 x 1.0 мл)</t>
  </si>
  <si>
    <t>уп</t>
  </si>
  <si>
    <t>Тест-система "Агрегация коллагеном" (Collagen);</t>
  </si>
  <si>
    <t>Коллаген 100 мкг/мл 80 тестов (2 x 1.0 мл)</t>
  </si>
  <si>
    <t>Тест-система "Агрегация эпинефрином" (Epinephrine)Эпинефрин 3 мМ</t>
  </si>
  <si>
    <t>Эпинефрин 3 мМ (Адреналин) 80 тестов (2 x 1.0 мл)</t>
  </si>
  <si>
    <t>Тест-система "Агрегация ристоцетином" (Ristocetin);</t>
  </si>
  <si>
    <t xml:space="preserve">Ристоцетин 15 мг/мл, 200 тестов(10 x 0.5 мл)
</t>
  </si>
  <si>
    <t>Тест-система "Ристоцетин-кофактор (фактор Виллебранда)" (Ristocetin Cofactor Кit);</t>
  </si>
  <si>
    <t xml:space="preserve">Тест-система для определения кофактора ристоцетина
(4 x 5.0 мл) Лиофилизированные тромбоциты
(2 x 1.5 мл) Ристоцетин 10 мг/мл
(2 x 1.0 мл) Референсная плазма для калибровки (SARP)
(2 x 0.5 мл) Ристоцетин КоФактор контроль патология
(1 x 35.0 мл) ТРИС-буфер
</t>
  </si>
  <si>
    <t>МИ</t>
  </si>
  <si>
    <t>пара</t>
  </si>
  <si>
    <t>Перчатки хирургические, стерильные, опудренные, имеют анатомическую форму и длинную манжету.
Стерилизация осуществляется газовым методом этиленоксида.
Изделие поставляется в стерильном виде. размер: 8</t>
  </si>
  <si>
    <t>Перчатки хирургические, латексные,гладкие,опудренные,стерильные</t>
  </si>
  <si>
    <t>референсная плазма (Speciality Assaed reference plasma)</t>
  </si>
  <si>
    <t>10x1,0 ml</t>
  </si>
  <si>
    <t xml:space="preserve">    10х1,0мл</t>
  </si>
  <si>
    <t>Калибровочный раствор</t>
  </si>
  <si>
    <t> Калибровочный раствор</t>
  </si>
  <si>
    <t>Кювета, сликиконизированное окно</t>
  </si>
  <si>
    <t>8мм*60мм</t>
  </si>
  <si>
    <t xml:space="preserve">Магниты с покрытием  </t>
  </si>
  <si>
    <t xml:space="preserve"> 3,5мм х 4 мм (30шт)</t>
  </si>
  <si>
    <t xml:space="preserve"> с магнитной мешалкой</t>
  </si>
  <si>
    <t>Кюветы</t>
  </si>
  <si>
    <t xml:space="preserve">Контрольная плазма для специальных тестов П (патология)
</t>
  </si>
  <si>
    <t>ТОО "Дельрус РК"</t>
  </si>
  <si>
    <t>ТОО "Мелиор LTD"</t>
  </si>
  <si>
    <t>ТОО "ОрдаМед Алматы"</t>
  </si>
  <si>
    <t>Победитель</t>
  </si>
  <si>
    <t>-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</si>
</sst>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165" fontId="6" fillId="0" borderId="1" xfId="7" applyNumberFormat="1" applyFont="1" applyFill="1" applyBorder="1" applyAlignment="1">
      <alignment horizontal="center" vertical="center" wrapText="1"/>
    </xf>
    <xf numFmtId="43" fontId="6" fillId="0" borderId="1" xfId="7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7" fillId="0" borderId="0" xfId="7" applyNumberFormat="1" applyFont="1" applyFill="1" applyBorder="1" applyAlignment="1">
      <alignment horizontal="center" vertical="center"/>
    </xf>
    <xf numFmtId="43" fontId="7" fillId="0" borderId="0" xfId="7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2" borderId="1" xfId="7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7" fillId="0" borderId="0" xfId="7" applyNumberFormat="1" applyFont="1" applyFill="1" applyAlignment="1">
      <alignment horizontal="center" vertical="center"/>
    </xf>
    <xf numFmtId="43" fontId="7" fillId="0" borderId="0" xfId="7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165" fontId="7" fillId="0" borderId="1" xfId="7" applyNumberFormat="1" applyFont="1" applyFill="1" applyBorder="1" applyAlignment="1">
      <alignment horizontal="center" vertical="center" wrapText="1"/>
    </xf>
    <xf numFmtId="43" fontId="7" fillId="0" borderId="1" xfId="7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7" fillId="2" borderId="0" xfId="7" applyNumberFormat="1" applyFont="1" applyFill="1" applyAlignment="1">
      <alignment horizontal="center" vertical="center"/>
    </xf>
    <xf numFmtId="43" fontId="7" fillId="2" borderId="0" xfId="7" applyFont="1" applyFill="1" applyAlignment="1">
      <alignment horizontal="center" vertical="center"/>
    </xf>
    <xf numFmtId="43" fontId="6" fillId="2" borderId="0" xfId="0" applyNumberFormat="1" applyFont="1" applyFill="1" applyAlignment="1">
      <alignment horizontal="center" vertical="center"/>
    </xf>
    <xf numFmtId="166" fontId="7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3" borderId="2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left" vertical="center"/>
    </xf>
    <xf numFmtId="0" fontId="9" fillId="3" borderId="4" xfId="2" applyFont="1" applyFill="1" applyBorder="1" applyAlignment="1">
      <alignment horizontal="left" vertical="center"/>
    </xf>
    <xf numFmtId="0" fontId="6" fillId="3" borderId="2" xfId="3" applyFont="1" applyFill="1" applyBorder="1" applyAlignment="1" applyProtection="1">
      <alignment horizontal="left" vertical="center" wrapText="1"/>
    </xf>
    <xf numFmtId="0" fontId="6" fillId="3" borderId="3" xfId="3" applyFont="1" applyFill="1" applyBorder="1" applyAlignment="1" applyProtection="1">
      <alignment horizontal="left" vertical="center" wrapText="1"/>
    </xf>
    <xf numFmtId="0" fontId="6" fillId="3" borderId="4" xfId="3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65" fontId="5" fillId="2" borderId="1" xfId="7" applyNumberFormat="1" applyFont="1" applyFill="1" applyBorder="1" applyAlignment="1">
      <alignment horizontal="center" vertical="center" wrapText="1"/>
    </xf>
    <xf numFmtId="43" fontId="5" fillId="2" borderId="1" xfId="7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4"/>
    <cellStyle name="Обычный 3" xfId="2"/>
    <cellStyle name="Обычный 4" xfId="5"/>
    <cellStyle name="Обычный 5" xfId="3"/>
    <cellStyle name="Финансовый" xfId="7" builtinId="3"/>
    <cellStyle name="Финансов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B7" sqref="B7"/>
    </sheetView>
  </sheetViews>
  <sheetFormatPr defaultRowHeight="12.75"/>
  <cols>
    <col min="1" max="1" width="6.28515625" style="8" customWidth="1"/>
    <col min="2" max="2" width="21.28515625" style="8" customWidth="1"/>
    <col min="3" max="3" width="62" style="8" customWidth="1"/>
    <col min="4" max="4" width="9.28515625" style="8" customWidth="1"/>
    <col min="5" max="5" width="11" style="16" customWidth="1"/>
    <col min="6" max="6" width="15" style="17" customWidth="1"/>
    <col min="7" max="7" width="19.42578125" style="8" customWidth="1"/>
    <col min="8" max="8" width="18.42578125" style="8" bestFit="1" customWidth="1"/>
    <col min="9" max="9" width="19" style="8" bestFit="1" customWidth="1"/>
    <col min="10" max="10" width="16.5703125" style="8" customWidth="1"/>
    <col min="11" max="11" width="19" style="8" bestFit="1" customWidth="1"/>
    <col min="12" max="16384" width="9.140625" style="8"/>
  </cols>
  <sheetData>
    <row r="1" spans="1:11">
      <c r="A1" s="39" t="s">
        <v>74</v>
      </c>
      <c r="B1" s="39"/>
      <c r="C1" s="39"/>
      <c r="D1" s="39"/>
      <c r="E1" s="39"/>
      <c r="F1" s="39"/>
      <c r="G1" s="39"/>
    </row>
    <row r="2" spans="1:11">
      <c r="A2" s="9"/>
      <c r="B2" s="9"/>
      <c r="C2" s="9"/>
      <c r="D2" s="9"/>
      <c r="E2" s="10"/>
      <c r="F2" s="11"/>
      <c r="G2" s="9"/>
    </row>
    <row r="3" spans="1:11" ht="29.25" customHeight="1">
      <c r="A3" s="3" t="s">
        <v>21</v>
      </c>
      <c r="B3" s="4" t="s">
        <v>2</v>
      </c>
      <c r="C3" s="4" t="s">
        <v>22</v>
      </c>
      <c r="D3" s="5" t="s">
        <v>23</v>
      </c>
      <c r="E3" s="6" t="s">
        <v>73</v>
      </c>
      <c r="F3" s="7" t="s">
        <v>24</v>
      </c>
      <c r="G3" s="7" t="s">
        <v>25</v>
      </c>
      <c r="H3" s="46" t="s">
        <v>126</v>
      </c>
      <c r="I3" s="46" t="s">
        <v>127</v>
      </c>
      <c r="J3" s="50" t="s">
        <v>128</v>
      </c>
      <c r="K3" s="46" t="s">
        <v>129</v>
      </c>
    </row>
    <row r="4" spans="1:11" ht="23.25" customHeight="1">
      <c r="A4" s="43" t="s">
        <v>110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ht="51">
      <c r="A5" s="22">
        <v>1</v>
      </c>
      <c r="B5" s="23" t="s">
        <v>113</v>
      </c>
      <c r="C5" s="23" t="s">
        <v>112</v>
      </c>
      <c r="D5" s="24" t="s">
        <v>111</v>
      </c>
      <c r="E5" s="25">
        <v>500</v>
      </c>
      <c r="F5" s="26">
        <v>266</v>
      </c>
      <c r="G5" s="26">
        <f>E5*F5</f>
        <v>133000</v>
      </c>
      <c r="H5" s="12"/>
      <c r="I5" s="12"/>
      <c r="J5" s="12"/>
      <c r="K5" s="12" t="s">
        <v>130</v>
      </c>
    </row>
    <row r="6" spans="1:11">
      <c r="A6" s="36" t="s">
        <v>26</v>
      </c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1" s="29" customFormat="1" ht="38.25">
      <c r="A7" s="27">
        <v>2</v>
      </c>
      <c r="B7" s="2" t="s">
        <v>20</v>
      </c>
      <c r="C7" s="2" t="s">
        <v>11</v>
      </c>
      <c r="D7" s="1" t="s">
        <v>3</v>
      </c>
      <c r="E7" s="13">
        <v>1</v>
      </c>
      <c r="F7" s="14">
        <v>785150</v>
      </c>
      <c r="G7" s="14">
        <f>E7*F7</f>
        <v>785150</v>
      </c>
      <c r="H7" s="14">
        <v>785130</v>
      </c>
      <c r="I7" s="14">
        <v>785100</v>
      </c>
      <c r="J7" s="27"/>
      <c r="K7" s="46" t="s">
        <v>127</v>
      </c>
    </row>
    <row r="8" spans="1:11" s="29" customFormat="1" ht="51">
      <c r="A8" s="1">
        <v>3</v>
      </c>
      <c r="B8" s="2" t="s">
        <v>27</v>
      </c>
      <c r="C8" s="2" t="s">
        <v>28</v>
      </c>
      <c r="D8" s="47" t="s">
        <v>5</v>
      </c>
      <c r="E8" s="48">
        <v>3</v>
      </c>
      <c r="F8" s="49">
        <v>98200</v>
      </c>
      <c r="G8" s="14">
        <f t="shared" ref="G8:G34" si="0">E8*F8</f>
        <v>294600</v>
      </c>
      <c r="H8" s="14">
        <v>98180</v>
      </c>
      <c r="I8" s="14">
        <v>98170</v>
      </c>
      <c r="J8" s="27"/>
      <c r="K8" s="46" t="s">
        <v>127</v>
      </c>
    </row>
    <row r="9" spans="1:11" s="29" customFormat="1" ht="51">
      <c r="A9" s="27">
        <v>4</v>
      </c>
      <c r="B9" s="2" t="s">
        <v>29</v>
      </c>
      <c r="C9" s="2" t="s">
        <v>30</v>
      </c>
      <c r="D9" s="47" t="s">
        <v>5</v>
      </c>
      <c r="E9" s="48">
        <v>1</v>
      </c>
      <c r="F9" s="49">
        <v>723600</v>
      </c>
      <c r="G9" s="14">
        <f t="shared" si="0"/>
        <v>723600</v>
      </c>
      <c r="H9" s="14">
        <v>723580</v>
      </c>
      <c r="I9" s="14">
        <v>723550</v>
      </c>
      <c r="J9" s="27"/>
      <c r="K9" s="46" t="s">
        <v>127</v>
      </c>
    </row>
    <row r="10" spans="1:11" s="29" customFormat="1" ht="51">
      <c r="A10" s="1">
        <v>5</v>
      </c>
      <c r="B10" s="2" t="s">
        <v>31</v>
      </c>
      <c r="C10" s="2" t="s">
        <v>32</v>
      </c>
      <c r="D10" s="47" t="s">
        <v>5</v>
      </c>
      <c r="E10" s="48">
        <v>1</v>
      </c>
      <c r="F10" s="49">
        <v>723600</v>
      </c>
      <c r="G10" s="14">
        <f t="shared" si="0"/>
        <v>723600</v>
      </c>
      <c r="H10" s="14">
        <v>723580</v>
      </c>
      <c r="I10" s="14">
        <v>723550</v>
      </c>
      <c r="J10" s="27"/>
      <c r="K10" s="46" t="s">
        <v>127</v>
      </c>
    </row>
    <row r="11" spans="1:11" s="29" customFormat="1" ht="51">
      <c r="A11" s="27">
        <v>6</v>
      </c>
      <c r="B11" s="2" t="s">
        <v>33</v>
      </c>
      <c r="C11" s="2" t="s">
        <v>34</v>
      </c>
      <c r="D11" s="47" t="s">
        <v>5</v>
      </c>
      <c r="E11" s="48">
        <v>1</v>
      </c>
      <c r="F11" s="49">
        <v>723600</v>
      </c>
      <c r="G11" s="14">
        <f t="shared" si="0"/>
        <v>723600</v>
      </c>
      <c r="H11" s="14">
        <v>723580</v>
      </c>
      <c r="I11" s="14">
        <v>723550</v>
      </c>
      <c r="J11" s="27"/>
      <c r="K11" s="46" t="s">
        <v>127</v>
      </c>
    </row>
    <row r="12" spans="1:11" s="29" customFormat="1" ht="51">
      <c r="A12" s="1">
        <v>7</v>
      </c>
      <c r="B12" s="2" t="s">
        <v>35</v>
      </c>
      <c r="C12" s="2" t="s">
        <v>36</v>
      </c>
      <c r="D12" s="47" t="s">
        <v>5</v>
      </c>
      <c r="E12" s="48">
        <v>1</v>
      </c>
      <c r="F12" s="49">
        <v>640700</v>
      </c>
      <c r="G12" s="14">
        <f t="shared" si="0"/>
        <v>640700</v>
      </c>
      <c r="H12" s="14">
        <v>640680</v>
      </c>
      <c r="I12" s="14">
        <v>640670</v>
      </c>
      <c r="J12" s="27"/>
      <c r="K12" s="46" t="s">
        <v>127</v>
      </c>
    </row>
    <row r="13" spans="1:11" s="29" customFormat="1" ht="51">
      <c r="A13" s="27">
        <v>8</v>
      </c>
      <c r="B13" s="2" t="s">
        <v>37</v>
      </c>
      <c r="C13" s="2" t="s">
        <v>38</v>
      </c>
      <c r="D13" s="47" t="s">
        <v>5</v>
      </c>
      <c r="E13" s="48">
        <v>3</v>
      </c>
      <c r="F13" s="49">
        <v>248400</v>
      </c>
      <c r="G13" s="14">
        <f t="shared" si="0"/>
        <v>745200</v>
      </c>
      <c r="H13" s="14">
        <v>248380</v>
      </c>
      <c r="I13" s="14">
        <v>248370</v>
      </c>
      <c r="J13" s="27"/>
      <c r="K13" s="46" t="s">
        <v>127</v>
      </c>
    </row>
    <row r="14" spans="1:11" s="29" customFormat="1" ht="51">
      <c r="A14" s="1">
        <v>9</v>
      </c>
      <c r="B14" s="2" t="s">
        <v>39</v>
      </c>
      <c r="C14" s="2" t="s">
        <v>40</v>
      </c>
      <c r="D14" s="47" t="s">
        <v>5</v>
      </c>
      <c r="E14" s="48">
        <v>3</v>
      </c>
      <c r="F14" s="49">
        <v>248400</v>
      </c>
      <c r="G14" s="14">
        <f t="shared" si="0"/>
        <v>745200</v>
      </c>
      <c r="H14" s="14">
        <v>248380</v>
      </c>
      <c r="I14" s="14">
        <v>248370</v>
      </c>
      <c r="J14" s="27"/>
      <c r="K14" s="46" t="s">
        <v>127</v>
      </c>
    </row>
    <row r="15" spans="1:11" s="29" customFormat="1" ht="25.5">
      <c r="A15" s="27">
        <v>10</v>
      </c>
      <c r="B15" s="2" t="s">
        <v>41</v>
      </c>
      <c r="C15" s="2" t="s">
        <v>42</v>
      </c>
      <c r="D15" s="47" t="s">
        <v>6</v>
      </c>
      <c r="E15" s="48">
        <v>1</v>
      </c>
      <c r="F15" s="49">
        <v>69690</v>
      </c>
      <c r="G15" s="14">
        <f t="shared" si="0"/>
        <v>69690</v>
      </c>
      <c r="H15" s="14">
        <v>69670</v>
      </c>
      <c r="I15" s="14">
        <v>69650</v>
      </c>
      <c r="J15" s="27"/>
      <c r="K15" s="46" t="s">
        <v>127</v>
      </c>
    </row>
    <row r="16" spans="1:11" s="29" customFormat="1" ht="63.75">
      <c r="A16" s="1">
        <v>11</v>
      </c>
      <c r="B16" s="2" t="s">
        <v>43</v>
      </c>
      <c r="C16" s="2" t="s">
        <v>12</v>
      </c>
      <c r="D16" s="47" t="s">
        <v>7</v>
      </c>
      <c r="E16" s="48">
        <v>1</v>
      </c>
      <c r="F16" s="49">
        <v>204700</v>
      </c>
      <c r="G16" s="14">
        <f t="shared" si="0"/>
        <v>204700</v>
      </c>
      <c r="H16" s="14">
        <v>204608</v>
      </c>
      <c r="I16" s="14">
        <v>204670</v>
      </c>
      <c r="J16" s="27"/>
      <c r="K16" s="46" t="s">
        <v>127</v>
      </c>
    </row>
    <row r="17" spans="1:11" s="29" customFormat="1" ht="63.75">
      <c r="A17" s="27">
        <v>12</v>
      </c>
      <c r="B17" s="2" t="s">
        <v>44</v>
      </c>
      <c r="C17" s="2" t="s">
        <v>13</v>
      </c>
      <c r="D17" s="47" t="s">
        <v>8</v>
      </c>
      <c r="E17" s="48">
        <v>1</v>
      </c>
      <c r="F17" s="49">
        <v>204700</v>
      </c>
      <c r="G17" s="14">
        <f t="shared" si="0"/>
        <v>204700</v>
      </c>
      <c r="H17" s="14">
        <v>204680</v>
      </c>
      <c r="I17" s="14">
        <v>204670</v>
      </c>
      <c r="J17" s="27"/>
      <c r="K17" s="46" t="s">
        <v>127</v>
      </c>
    </row>
    <row r="18" spans="1:11" s="29" customFormat="1" ht="63.75">
      <c r="A18" s="1">
        <v>13</v>
      </c>
      <c r="B18" s="2" t="s">
        <v>45</v>
      </c>
      <c r="C18" s="2" t="s">
        <v>14</v>
      </c>
      <c r="D18" s="47" t="s">
        <v>7</v>
      </c>
      <c r="E18" s="48">
        <v>1</v>
      </c>
      <c r="F18" s="49">
        <v>204700</v>
      </c>
      <c r="G18" s="14">
        <f t="shared" si="0"/>
        <v>204700</v>
      </c>
      <c r="H18" s="14">
        <v>204680</v>
      </c>
      <c r="I18" s="14">
        <v>204670</v>
      </c>
      <c r="J18" s="27"/>
      <c r="K18" s="46" t="s">
        <v>127</v>
      </c>
    </row>
    <row r="19" spans="1:11" s="29" customFormat="1" ht="63.75">
      <c r="A19" s="27">
        <v>14</v>
      </c>
      <c r="B19" s="2" t="s">
        <v>46</v>
      </c>
      <c r="C19" s="2" t="s">
        <v>14</v>
      </c>
      <c r="D19" s="47" t="s">
        <v>7</v>
      </c>
      <c r="E19" s="48">
        <v>1</v>
      </c>
      <c r="F19" s="49">
        <v>204700</v>
      </c>
      <c r="G19" s="14">
        <f t="shared" si="0"/>
        <v>204700</v>
      </c>
      <c r="H19" s="14">
        <v>204680</v>
      </c>
      <c r="I19" s="14">
        <v>204670</v>
      </c>
      <c r="J19" s="27"/>
      <c r="K19" s="46" t="s">
        <v>127</v>
      </c>
    </row>
    <row r="20" spans="1:11" s="29" customFormat="1" ht="38.25">
      <c r="A20" s="1">
        <v>15</v>
      </c>
      <c r="B20" s="2" t="s">
        <v>47</v>
      </c>
      <c r="C20" s="2" t="s">
        <v>15</v>
      </c>
      <c r="D20" s="47" t="s">
        <v>9</v>
      </c>
      <c r="E20" s="48">
        <v>20</v>
      </c>
      <c r="F20" s="49">
        <v>96100</v>
      </c>
      <c r="G20" s="14">
        <f t="shared" si="0"/>
        <v>1922000</v>
      </c>
      <c r="H20" s="14">
        <v>96090</v>
      </c>
      <c r="I20" s="14">
        <v>96070</v>
      </c>
      <c r="J20" s="27"/>
      <c r="K20" s="46" t="s">
        <v>127</v>
      </c>
    </row>
    <row r="21" spans="1:11" s="29" customFormat="1" ht="51">
      <c r="A21" s="27">
        <v>16</v>
      </c>
      <c r="B21" s="2" t="s">
        <v>48</v>
      </c>
      <c r="C21" s="2" t="s">
        <v>16</v>
      </c>
      <c r="D21" s="47" t="s">
        <v>9</v>
      </c>
      <c r="E21" s="48">
        <v>10</v>
      </c>
      <c r="F21" s="49">
        <v>96100</v>
      </c>
      <c r="G21" s="14">
        <f t="shared" si="0"/>
        <v>961000</v>
      </c>
      <c r="H21" s="14">
        <v>96090</v>
      </c>
      <c r="I21" s="14">
        <v>96070</v>
      </c>
      <c r="J21" s="27"/>
      <c r="K21" s="46" t="s">
        <v>127</v>
      </c>
    </row>
    <row r="22" spans="1:11" s="29" customFormat="1" ht="51">
      <c r="A22" s="1">
        <v>17</v>
      </c>
      <c r="B22" s="2" t="s">
        <v>49</v>
      </c>
      <c r="C22" s="2" t="s">
        <v>17</v>
      </c>
      <c r="D22" s="47" t="s">
        <v>9</v>
      </c>
      <c r="E22" s="48">
        <v>10</v>
      </c>
      <c r="F22" s="49">
        <v>96100</v>
      </c>
      <c r="G22" s="14">
        <f t="shared" si="0"/>
        <v>961000</v>
      </c>
      <c r="H22" s="14">
        <v>96090</v>
      </c>
      <c r="I22" s="14">
        <v>96070</v>
      </c>
      <c r="J22" s="27"/>
      <c r="K22" s="46" t="s">
        <v>127</v>
      </c>
    </row>
    <row r="23" spans="1:11" s="29" customFormat="1" ht="38.25">
      <c r="A23" s="27">
        <v>18</v>
      </c>
      <c r="B23" s="2" t="s">
        <v>71</v>
      </c>
      <c r="C23" s="2" t="s">
        <v>72</v>
      </c>
      <c r="D23" s="47" t="s">
        <v>1</v>
      </c>
      <c r="E23" s="48">
        <v>50</v>
      </c>
      <c r="F23" s="49">
        <v>75700</v>
      </c>
      <c r="G23" s="14">
        <f t="shared" si="0"/>
        <v>3785000</v>
      </c>
      <c r="H23" s="14">
        <v>75690</v>
      </c>
      <c r="I23" s="14">
        <v>75670</v>
      </c>
      <c r="J23" s="27"/>
      <c r="K23" s="46" t="s">
        <v>127</v>
      </c>
    </row>
    <row r="24" spans="1:11" s="29" customFormat="1" ht="51">
      <c r="A24" s="1">
        <v>19</v>
      </c>
      <c r="B24" s="2" t="s">
        <v>50</v>
      </c>
      <c r="C24" s="2" t="s">
        <v>51</v>
      </c>
      <c r="D24" s="47" t="s">
        <v>10</v>
      </c>
      <c r="E24" s="48">
        <v>1</v>
      </c>
      <c r="F24" s="49">
        <v>200220</v>
      </c>
      <c r="G24" s="14">
        <f t="shared" si="0"/>
        <v>200220</v>
      </c>
      <c r="H24" s="14">
        <v>200210</v>
      </c>
      <c r="I24" s="14">
        <v>200200</v>
      </c>
      <c r="J24" s="27"/>
      <c r="K24" s="46" t="s">
        <v>127</v>
      </c>
    </row>
    <row r="25" spans="1:11" s="29" customFormat="1" ht="51">
      <c r="A25" s="27">
        <v>20</v>
      </c>
      <c r="B25" s="2" t="s">
        <v>52</v>
      </c>
      <c r="C25" s="2" t="s">
        <v>53</v>
      </c>
      <c r="D25" s="47" t="s">
        <v>10</v>
      </c>
      <c r="E25" s="48">
        <v>1</v>
      </c>
      <c r="F25" s="49">
        <v>200220</v>
      </c>
      <c r="G25" s="14">
        <f t="shared" si="0"/>
        <v>200220</v>
      </c>
      <c r="H25" s="14">
        <v>200210</v>
      </c>
      <c r="I25" s="14">
        <v>200200</v>
      </c>
      <c r="J25" s="27"/>
      <c r="K25" s="46" t="s">
        <v>127</v>
      </c>
    </row>
    <row r="26" spans="1:11" s="29" customFormat="1" ht="25.5">
      <c r="A26" s="1">
        <v>21</v>
      </c>
      <c r="B26" s="2" t="s">
        <v>54</v>
      </c>
      <c r="C26" s="2" t="s">
        <v>18</v>
      </c>
      <c r="D26" s="47" t="s">
        <v>4</v>
      </c>
      <c r="E26" s="48">
        <v>1</v>
      </c>
      <c r="F26" s="49">
        <v>69600</v>
      </c>
      <c r="G26" s="14">
        <f t="shared" si="0"/>
        <v>69600</v>
      </c>
      <c r="H26" s="14">
        <v>69590</v>
      </c>
      <c r="I26" s="14">
        <v>69570</v>
      </c>
      <c r="J26" s="27"/>
      <c r="K26" s="46" t="s">
        <v>127</v>
      </c>
    </row>
    <row r="27" spans="1:11" s="29" customFormat="1" ht="38.25">
      <c r="A27" s="27">
        <v>22</v>
      </c>
      <c r="B27" s="2" t="s">
        <v>56</v>
      </c>
      <c r="C27" s="2" t="s">
        <v>57</v>
      </c>
      <c r="D27" s="47" t="s">
        <v>55</v>
      </c>
      <c r="E27" s="48">
        <v>1</v>
      </c>
      <c r="F27" s="49">
        <v>1120000</v>
      </c>
      <c r="G27" s="14">
        <f t="shared" si="0"/>
        <v>1120000</v>
      </c>
      <c r="H27" s="14">
        <v>1119980</v>
      </c>
      <c r="I27" s="14">
        <v>1119950</v>
      </c>
      <c r="J27" s="27"/>
      <c r="K27" s="46" t="s">
        <v>127</v>
      </c>
    </row>
    <row r="28" spans="1:11" s="29" customFormat="1" ht="38.25">
      <c r="A28" s="1">
        <v>23</v>
      </c>
      <c r="B28" s="2" t="s">
        <v>58</v>
      </c>
      <c r="C28" s="2" t="s">
        <v>59</v>
      </c>
      <c r="D28" s="47" t="s">
        <v>0</v>
      </c>
      <c r="E28" s="48">
        <v>1</v>
      </c>
      <c r="F28" s="49">
        <v>1160000</v>
      </c>
      <c r="G28" s="14">
        <f t="shared" si="0"/>
        <v>1160000</v>
      </c>
      <c r="H28" s="14">
        <v>1159980</v>
      </c>
      <c r="I28" s="14">
        <v>1159950</v>
      </c>
      <c r="J28" s="27"/>
      <c r="K28" s="46" t="s">
        <v>127</v>
      </c>
    </row>
    <row r="29" spans="1:11" s="29" customFormat="1" ht="38.25">
      <c r="A29" s="27">
        <v>24</v>
      </c>
      <c r="B29" s="2" t="s">
        <v>60</v>
      </c>
      <c r="C29" s="2" t="s">
        <v>61</v>
      </c>
      <c r="D29" s="47" t="s">
        <v>55</v>
      </c>
      <c r="E29" s="48">
        <v>1</v>
      </c>
      <c r="F29" s="49">
        <v>756600</v>
      </c>
      <c r="G29" s="14">
        <f t="shared" si="0"/>
        <v>756600</v>
      </c>
      <c r="H29" s="14">
        <v>756590</v>
      </c>
      <c r="I29" s="14">
        <v>756550</v>
      </c>
      <c r="J29" s="27"/>
      <c r="K29" s="46" t="s">
        <v>127</v>
      </c>
    </row>
    <row r="30" spans="1:11" s="29" customFormat="1" ht="25.5">
      <c r="A30" s="1">
        <v>25</v>
      </c>
      <c r="B30" s="2" t="s">
        <v>62</v>
      </c>
      <c r="C30" s="2" t="s">
        <v>63</v>
      </c>
      <c r="D30" s="47" t="s">
        <v>3</v>
      </c>
      <c r="E30" s="48">
        <v>1</v>
      </c>
      <c r="F30" s="49">
        <v>756600</v>
      </c>
      <c r="G30" s="14">
        <f t="shared" si="0"/>
        <v>756600</v>
      </c>
      <c r="H30" s="14">
        <v>756590</v>
      </c>
      <c r="I30" s="14">
        <v>756550</v>
      </c>
      <c r="J30" s="27"/>
      <c r="K30" s="46" t="s">
        <v>127</v>
      </c>
    </row>
    <row r="31" spans="1:11" s="29" customFormat="1" ht="25.5">
      <c r="A31" s="27">
        <v>26</v>
      </c>
      <c r="B31" s="2" t="s">
        <v>64</v>
      </c>
      <c r="C31" s="2" t="s">
        <v>65</v>
      </c>
      <c r="D31" s="47" t="s">
        <v>3</v>
      </c>
      <c r="E31" s="48">
        <v>1</v>
      </c>
      <c r="F31" s="49">
        <v>756600</v>
      </c>
      <c r="G31" s="14">
        <f t="shared" si="0"/>
        <v>756600</v>
      </c>
      <c r="H31" s="14">
        <v>756590</v>
      </c>
      <c r="I31" s="14">
        <v>756550</v>
      </c>
      <c r="J31" s="27"/>
      <c r="K31" s="46" t="s">
        <v>127</v>
      </c>
    </row>
    <row r="32" spans="1:11" s="29" customFormat="1" ht="38.25">
      <c r="A32" s="1">
        <v>27</v>
      </c>
      <c r="B32" s="2" t="s">
        <v>66</v>
      </c>
      <c r="C32" s="2" t="s">
        <v>67</v>
      </c>
      <c r="D32" s="47" t="s">
        <v>3</v>
      </c>
      <c r="E32" s="48">
        <v>1</v>
      </c>
      <c r="F32" s="49">
        <v>756600</v>
      </c>
      <c r="G32" s="14">
        <f t="shared" si="0"/>
        <v>756600</v>
      </c>
      <c r="H32" s="14">
        <v>756590</v>
      </c>
      <c r="I32" s="14">
        <v>756500</v>
      </c>
      <c r="J32" s="27"/>
      <c r="K32" s="46" t="s">
        <v>127</v>
      </c>
    </row>
    <row r="33" spans="1:11" s="29" customFormat="1" ht="38.25">
      <c r="A33" s="27">
        <v>28</v>
      </c>
      <c r="B33" s="2" t="s">
        <v>68</v>
      </c>
      <c r="C33" s="2" t="s">
        <v>19</v>
      </c>
      <c r="D33" s="47" t="s">
        <v>3</v>
      </c>
      <c r="E33" s="48">
        <v>1</v>
      </c>
      <c r="F33" s="49">
        <v>17800</v>
      </c>
      <c r="G33" s="14">
        <f t="shared" si="0"/>
        <v>17800</v>
      </c>
      <c r="H33" s="14">
        <v>17770</v>
      </c>
      <c r="I33" s="14">
        <v>17750</v>
      </c>
      <c r="J33" s="27"/>
      <c r="K33" s="46" t="s">
        <v>127</v>
      </c>
    </row>
    <row r="34" spans="1:11" s="29" customFormat="1" ht="38.25">
      <c r="A34" s="1">
        <v>29</v>
      </c>
      <c r="B34" s="2" t="s">
        <v>69</v>
      </c>
      <c r="C34" s="2" t="s">
        <v>70</v>
      </c>
      <c r="D34" s="47" t="s">
        <v>1</v>
      </c>
      <c r="E34" s="48">
        <v>2</v>
      </c>
      <c r="F34" s="49">
        <v>60000</v>
      </c>
      <c r="G34" s="14">
        <f t="shared" si="0"/>
        <v>120000</v>
      </c>
      <c r="H34" s="14">
        <v>59900</v>
      </c>
      <c r="I34" s="14">
        <v>47200</v>
      </c>
      <c r="J34" s="27"/>
      <c r="K34" s="46" t="s">
        <v>127</v>
      </c>
    </row>
    <row r="35" spans="1:11" s="15" customFormat="1">
      <c r="A35" s="40" t="s">
        <v>75</v>
      </c>
      <c r="B35" s="41"/>
      <c r="C35" s="41"/>
      <c r="D35" s="41"/>
      <c r="E35" s="41"/>
      <c r="F35" s="41"/>
      <c r="G35" s="41"/>
      <c r="H35" s="41"/>
      <c r="I35" s="41"/>
      <c r="J35" s="41"/>
      <c r="K35" s="42"/>
    </row>
    <row r="36" spans="1:11" s="29" customFormat="1" ht="63.75">
      <c r="A36" s="18">
        <v>30</v>
      </c>
      <c r="B36" s="19" t="s">
        <v>76</v>
      </c>
      <c r="C36" s="19" t="s">
        <v>77</v>
      </c>
      <c r="D36" s="19" t="s">
        <v>78</v>
      </c>
      <c r="E36" s="33">
        <v>4</v>
      </c>
      <c r="F36" s="27">
        <v>41900</v>
      </c>
      <c r="G36" s="28">
        <f>E36*F36</f>
        <v>167600</v>
      </c>
      <c r="H36" s="27"/>
      <c r="I36" s="27"/>
      <c r="J36" s="14">
        <v>41500</v>
      </c>
      <c r="K36" s="50" t="s">
        <v>128</v>
      </c>
    </row>
    <row r="37" spans="1:11" s="29" customFormat="1" ht="229.5">
      <c r="A37" s="18">
        <v>31</v>
      </c>
      <c r="B37" s="19" t="s">
        <v>79</v>
      </c>
      <c r="C37" s="19" t="s">
        <v>80</v>
      </c>
      <c r="D37" s="19" t="s">
        <v>78</v>
      </c>
      <c r="E37" s="33">
        <v>2</v>
      </c>
      <c r="F37" s="20">
        <v>95500</v>
      </c>
      <c r="G37" s="28">
        <f t="shared" ref="G37:G57" si="1">E37*F37</f>
        <v>191000</v>
      </c>
      <c r="H37" s="27"/>
      <c r="I37" s="27"/>
      <c r="J37" s="14">
        <v>95200</v>
      </c>
      <c r="K37" s="50" t="s">
        <v>128</v>
      </c>
    </row>
    <row r="38" spans="1:11" s="29" customFormat="1" ht="76.5">
      <c r="A38" s="18">
        <v>32</v>
      </c>
      <c r="B38" s="19" t="s">
        <v>81</v>
      </c>
      <c r="C38" s="19" t="s">
        <v>82</v>
      </c>
      <c r="D38" s="19" t="s">
        <v>78</v>
      </c>
      <c r="E38" s="33">
        <v>1</v>
      </c>
      <c r="F38" s="20">
        <v>31400</v>
      </c>
      <c r="G38" s="28">
        <f t="shared" si="1"/>
        <v>31400</v>
      </c>
      <c r="H38" s="27"/>
      <c r="I38" s="27"/>
      <c r="J38" s="14">
        <v>31200</v>
      </c>
      <c r="K38" s="50" t="s">
        <v>128</v>
      </c>
    </row>
    <row r="39" spans="1:11" s="29" customFormat="1" ht="267.75">
      <c r="A39" s="18">
        <v>33</v>
      </c>
      <c r="B39" s="19" t="s">
        <v>83</v>
      </c>
      <c r="C39" s="19" t="s">
        <v>84</v>
      </c>
      <c r="D39" s="19" t="s">
        <v>78</v>
      </c>
      <c r="E39" s="33">
        <v>2</v>
      </c>
      <c r="F39" s="20">
        <v>41900</v>
      </c>
      <c r="G39" s="28">
        <f t="shared" si="1"/>
        <v>83800</v>
      </c>
      <c r="H39" s="27"/>
      <c r="I39" s="27"/>
      <c r="J39" s="14">
        <v>41500</v>
      </c>
      <c r="K39" s="50" t="s">
        <v>128</v>
      </c>
    </row>
    <row r="40" spans="1:11" s="29" customFormat="1" ht="102">
      <c r="A40" s="18">
        <v>34</v>
      </c>
      <c r="B40" s="19" t="s">
        <v>85</v>
      </c>
      <c r="C40" s="19" t="s">
        <v>86</v>
      </c>
      <c r="D40" s="19" t="s">
        <v>78</v>
      </c>
      <c r="E40" s="33">
        <v>1</v>
      </c>
      <c r="F40" s="20">
        <v>31400</v>
      </c>
      <c r="G40" s="28">
        <f t="shared" si="1"/>
        <v>31400</v>
      </c>
      <c r="H40" s="27"/>
      <c r="I40" s="27"/>
      <c r="J40" s="14">
        <v>31200</v>
      </c>
      <c r="K40" s="50" t="s">
        <v>128</v>
      </c>
    </row>
    <row r="41" spans="1:11" s="29" customFormat="1" ht="102">
      <c r="A41" s="18">
        <v>35</v>
      </c>
      <c r="B41" s="19" t="s">
        <v>87</v>
      </c>
      <c r="C41" s="19" t="s">
        <v>88</v>
      </c>
      <c r="D41" s="19" t="s">
        <v>78</v>
      </c>
      <c r="E41" s="33">
        <v>2</v>
      </c>
      <c r="F41" s="20">
        <v>40900</v>
      </c>
      <c r="G41" s="28">
        <f t="shared" si="1"/>
        <v>81800</v>
      </c>
      <c r="H41" s="27"/>
      <c r="I41" s="27"/>
      <c r="J41" s="14">
        <v>40500</v>
      </c>
      <c r="K41" s="50" t="s">
        <v>128</v>
      </c>
    </row>
    <row r="42" spans="1:11" s="29" customFormat="1" ht="89.25">
      <c r="A42" s="18">
        <v>36</v>
      </c>
      <c r="B42" s="19" t="s">
        <v>89</v>
      </c>
      <c r="C42" s="19" t="s">
        <v>90</v>
      </c>
      <c r="D42" s="19" t="s">
        <v>78</v>
      </c>
      <c r="E42" s="33">
        <v>1</v>
      </c>
      <c r="F42" s="20">
        <v>117500</v>
      </c>
      <c r="G42" s="28">
        <f t="shared" si="1"/>
        <v>117500</v>
      </c>
      <c r="H42" s="27"/>
      <c r="I42" s="27"/>
      <c r="J42" s="14">
        <v>117200</v>
      </c>
      <c r="K42" s="50" t="s">
        <v>128</v>
      </c>
    </row>
    <row r="43" spans="1:11" s="29" customFormat="1" ht="153">
      <c r="A43" s="18">
        <v>37</v>
      </c>
      <c r="B43" s="19" t="s">
        <v>91</v>
      </c>
      <c r="C43" s="19" t="s">
        <v>92</v>
      </c>
      <c r="D43" s="19" t="s">
        <v>78</v>
      </c>
      <c r="E43" s="33">
        <v>1</v>
      </c>
      <c r="F43" s="20">
        <v>41900</v>
      </c>
      <c r="G43" s="28">
        <f t="shared" si="1"/>
        <v>41900</v>
      </c>
      <c r="H43" s="27"/>
      <c r="I43" s="27"/>
      <c r="J43" s="14">
        <v>41500</v>
      </c>
      <c r="K43" s="50" t="s">
        <v>128</v>
      </c>
    </row>
    <row r="44" spans="1:11" s="29" customFormat="1" ht="165.75">
      <c r="A44" s="18">
        <v>38</v>
      </c>
      <c r="B44" s="19" t="s">
        <v>93</v>
      </c>
      <c r="C44" s="19" t="s">
        <v>94</v>
      </c>
      <c r="D44" s="19" t="s">
        <v>78</v>
      </c>
      <c r="E44" s="33">
        <v>1</v>
      </c>
      <c r="F44" s="20">
        <v>26200</v>
      </c>
      <c r="G44" s="28">
        <f t="shared" si="1"/>
        <v>26200</v>
      </c>
      <c r="H44" s="27"/>
      <c r="I44" s="27"/>
      <c r="J44" s="14">
        <v>26000</v>
      </c>
      <c r="K44" s="50" t="s">
        <v>128</v>
      </c>
    </row>
    <row r="45" spans="1:11" s="29" customFormat="1" ht="178.5">
      <c r="A45" s="18">
        <v>39</v>
      </c>
      <c r="B45" s="19" t="s">
        <v>95</v>
      </c>
      <c r="C45" s="19" t="s">
        <v>96</v>
      </c>
      <c r="D45" s="19" t="s">
        <v>78</v>
      </c>
      <c r="E45" s="33">
        <v>1</v>
      </c>
      <c r="F45" s="20">
        <v>26200</v>
      </c>
      <c r="G45" s="28">
        <f t="shared" si="1"/>
        <v>26200</v>
      </c>
      <c r="H45" s="27"/>
      <c r="I45" s="27"/>
      <c r="J45" s="14">
        <v>26000</v>
      </c>
      <c r="K45" s="50" t="s">
        <v>128</v>
      </c>
    </row>
    <row r="46" spans="1:11" s="29" customFormat="1" ht="191.25">
      <c r="A46" s="18">
        <v>40</v>
      </c>
      <c r="B46" s="19" t="s">
        <v>97</v>
      </c>
      <c r="C46" s="19" t="s">
        <v>98</v>
      </c>
      <c r="D46" s="19" t="s">
        <v>78</v>
      </c>
      <c r="E46" s="33">
        <v>1</v>
      </c>
      <c r="F46" s="20">
        <v>55600</v>
      </c>
      <c r="G46" s="28">
        <f t="shared" si="1"/>
        <v>55600</v>
      </c>
      <c r="H46" s="27"/>
      <c r="I46" s="27"/>
      <c r="J46" s="14">
        <v>55300</v>
      </c>
      <c r="K46" s="50" t="s">
        <v>128</v>
      </c>
    </row>
    <row r="47" spans="1:11" s="29" customFormat="1" ht="63.75">
      <c r="A47" s="18">
        <v>41</v>
      </c>
      <c r="B47" s="21" t="s">
        <v>99</v>
      </c>
      <c r="C47" s="21" t="s">
        <v>100</v>
      </c>
      <c r="D47" s="21" t="s">
        <v>101</v>
      </c>
      <c r="E47" s="33">
        <v>15</v>
      </c>
      <c r="F47" s="20">
        <v>24700</v>
      </c>
      <c r="G47" s="28">
        <f t="shared" si="1"/>
        <v>370500</v>
      </c>
      <c r="H47" s="27"/>
      <c r="I47" s="27"/>
      <c r="J47" s="14">
        <v>24500</v>
      </c>
      <c r="K47" s="50" t="s">
        <v>128</v>
      </c>
    </row>
    <row r="48" spans="1:11" s="29" customFormat="1" ht="38.25">
      <c r="A48" s="18">
        <v>42</v>
      </c>
      <c r="B48" s="21" t="s">
        <v>102</v>
      </c>
      <c r="C48" s="21" t="s">
        <v>103</v>
      </c>
      <c r="D48" s="21" t="s">
        <v>101</v>
      </c>
      <c r="E48" s="33">
        <v>15</v>
      </c>
      <c r="F48" s="20">
        <v>77300</v>
      </c>
      <c r="G48" s="28">
        <f t="shared" si="1"/>
        <v>1159500</v>
      </c>
      <c r="H48" s="27"/>
      <c r="I48" s="27"/>
      <c r="J48" s="14">
        <v>77100</v>
      </c>
      <c r="K48" s="50" t="s">
        <v>128</v>
      </c>
    </row>
    <row r="49" spans="1:11" s="29" customFormat="1" ht="63.75">
      <c r="A49" s="18">
        <v>43</v>
      </c>
      <c r="B49" s="21" t="s">
        <v>104</v>
      </c>
      <c r="C49" s="21" t="s">
        <v>105</v>
      </c>
      <c r="D49" s="21" t="s">
        <v>101</v>
      </c>
      <c r="E49" s="33">
        <v>15</v>
      </c>
      <c r="F49" s="20">
        <v>24700</v>
      </c>
      <c r="G49" s="28">
        <f t="shared" si="1"/>
        <v>370500</v>
      </c>
      <c r="H49" s="27"/>
      <c r="I49" s="27"/>
      <c r="J49" s="14">
        <v>24500</v>
      </c>
      <c r="K49" s="50" t="s">
        <v>128</v>
      </c>
    </row>
    <row r="50" spans="1:11" s="29" customFormat="1" ht="51">
      <c r="A50" s="18">
        <v>44</v>
      </c>
      <c r="B50" s="21" t="s">
        <v>106</v>
      </c>
      <c r="C50" s="21" t="s">
        <v>107</v>
      </c>
      <c r="D50" s="21" t="s">
        <v>101</v>
      </c>
      <c r="E50" s="33">
        <v>3</v>
      </c>
      <c r="F50" s="20">
        <v>345900</v>
      </c>
      <c r="G50" s="28">
        <f t="shared" si="1"/>
        <v>1037700</v>
      </c>
      <c r="H50" s="27"/>
      <c r="I50" s="27"/>
      <c r="J50" s="14">
        <v>345500</v>
      </c>
      <c r="K50" s="50" t="s">
        <v>128</v>
      </c>
    </row>
    <row r="51" spans="1:11" s="29" customFormat="1" ht="89.25">
      <c r="A51" s="18">
        <v>45</v>
      </c>
      <c r="B51" s="21" t="s">
        <v>108</v>
      </c>
      <c r="C51" s="21" t="s">
        <v>109</v>
      </c>
      <c r="D51" s="21" t="s">
        <v>101</v>
      </c>
      <c r="E51" s="33">
        <v>1</v>
      </c>
      <c r="F51" s="20">
        <v>236000</v>
      </c>
      <c r="G51" s="28">
        <f t="shared" si="1"/>
        <v>236000</v>
      </c>
      <c r="H51" s="27"/>
      <c r="I51" s="27"/>
      <c r="J51" s="14">
        <v>235700</v>
      </c>
      <c r="K51" s="50" t="s">
        <v>128</v>
      </c>
    </row>
    <row r="52" spans="1:11" s="29" customFormat="1" ht="25.5">
      <c r="A52" s="18">
        <v>46</v>
      </c>
      <c r="B52" s="34" t="s">
        <v>121</v>
      </c>
      <c r="C52" s="34" t="s">
        <v>122</v>
      </c>
      <c r="D52" s="34" t="s">
        <v>101</v>
      </c>
      <c r="E52" s="34">
        <v>5</v>
      </c>
      <c r="F52" s="34">
        <v>61900</v>
      </c>
      <c r="G52" s="28">
        <f t="shared" si="1"/>
        <v>309500</v>
      </c>
      <c r="H52" s="27"/>
      <c r="I52" s="27"/>
      <c r="J52" s="14">
        <v>61600</v>
      </c>
      <c r="K52" s="50" t="s">
        <v>128</v>
      </c>
    </row>
    <row r="53" spans="1:11" s="29" customFormat="1" ht="25.5">
      <c r="A53" s="18">
        <v>47</v>
      </c>
      <c r="B53" s="2" t="s">
        <v>124</v>
      </c>
      <c r="C53" s="2" t="s">
        <v>123</v>
      </c>
      <c r="D53" s="1" t="s">
        <v>101</v>
      </c>
      <c r="E53" s="27">
        <v>10</v>
      </c>
      <c r="F53" s="27">
        <v>75500</v>
      </c>
      <c r="G53" s="28">
        <f t="shared" si="1"/>
        <v>755000</v>
      </c>
      <c r="H53" s="27"/>
      <c r="I53" s="27"/>
      <c r="J53" s="14">
        <v>75300</v>
      </c>
      <c r="K53" s="50" t="s">
        <v>128</v>
      </c>
    </row>
    <row r="54" spans="1:11" s="29" customFormat="1" ht="38.25">
      <c r="A54" s="18">
        <v>48</v>
      </c>
      <c r="B54" s="2" t="s">
        <v>114</v>
      </c>
      <c r="C54" s="2" t="s">
        <v>115</v>
      </c>
      <c r="D54" s="21" t="s">
        <v>101</v>
      </c>
      <c r="E54" s="27">
        <v>1</v>
      </c>
      <c r="F54" s="35">
        <v>124900</v>
      </c>
      <c r="G54" s="28">
        <f t="shared" si="1"/>
        <v>124900</v>
      </c>
      <c r="H54" s="27"/>
      <c r="I54" s="27"/>
      <c r="J54" s="27"/>
      <c r="K54" s="27"/>
    </row>
    <row r="55" spans="1:11" s="29" customFormat="1" ht="63.75">
      <c r="A55" s="18">
        <v>49</v>
      </c>
      <c r="B55" s="2" t="s">
        <v>125</v>
      </c>
      <c r="C55" s="2" t="s">
        <v>116</v>
      </c>
      <c r="D55" s="2" t="s">
        <v>78</v>
      </c>
      <c r="E55" s="35">
        <v>1</v>
      </c>
      <c r="F55" s="35">
        <v>52900</v>
      </c>
      <c r="G55" s="28">
        <f t="shared" si="1"/>
        <v>52900</v>
      </c>
      <c r="H55" s="27"/>
      <c r="I55" s="27"/>
      <c r="J55" s="14">
        <v>52700</v>
      </c>
      <c r="K55" s="50" t="s">
        <v>128</v>
      </c>
    </row>
    <row r="56" spans="1:11" s="29" customFormat="1" ht="25.5">
      <c r="A56" s="18">
        <v>50</v>
      </c>
      <c r="B56" s="34" t="s">
        <v>117</v>
      </c>
      <c r="C56" s="34" t="s">
        <v>118</v>
      </c>
      <c r="D56" s="34" t="s">
        <v>101</v>
      </c>
      <c r="E56" s="34">
        <v>2</v>
      </c>
      <c r="F56" s="34">
        <v>131900</v>
      </c>
      <c r="G56" s="28">
        <f t="shared" si="1"/>
        <v>263800</v>
      </c>
      <c r="H56" s="27"/>
      <c r="I56" s="27"/>
      <c r="J56" s="14">
        <v>131700</v>
      </c>
      <c r="K56" s="50" t="s">
        <v>128</v>
      </c>
    </row>
    <row r="57" spans="1:11" s="29" customFormat="1" ht="38.25">
      <c r="A57" s="18">
        <v>51</v>
      </c>
      <c r="B57" s="34" t="s">
        <v>119</v>
      </c>
      <c r="C57" s="34" t="s">
        <v>120</v>
      </c>
      <c r="D57" s="34" t="s">
        <v>101</v>
      </c>
      <c r="E57" s="34">
        <v>5</v>
      </c>
      <c r="F57" s="34">
        <v>60900</v>
      </c>
      <c r="G57" s="28">
        <f t="shared" si="1"/>
        <v>304500</v>
      </c>
      <c r="H57" s="27"/>
      <c r="I57" s="27"/>
      <c r="J57" s="14">
        <v>60600</v>
      </c>
      <c r="K57" s="50" t="s">
        <v>128</v>
      </c>
    </row>
    <row r="58" spans="1:11" s="29" customFormat="1">
      <c r="E58" s="30"/>
      <c r="F58" s="31"/>
      <c r="G58" s="32">
        <f>SUM(G5:G57)</f>
        <v>25785580</v>
      </c>
    </row>
  </sheetData>
  <mergeCells count="4">
    <mergeCell ref="A1:G1"/>
    <mergeCell ref="A4:K4"/>
    <mergeCell ref="A6:K6"/>
    <mergeCell ref="A35:K35"/>
  </mergeCells>
  <pageMargins left="0.7" right="0.7" top="0.75" bottom="0.75" header="0.3" footer="0.3"/>
  <pageSetup paperSize="9" scale="46" orientation="landscape" r:id="rId1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2021-01-29T11:35:20Z</dcterms:modified>
</cp:coreProperties>
</file>