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 1" sheetId="6" r:id="rId1"/>
  </sheets>
  <definedNames>
    <definedName name="_xlnm._FilterDatabase" localSheetId="0" hidden="1">'Лист 1'!$A$1:$G$26</definedName>
  </definedNames>
  <calcPr calcId="162913"/>
</workbook>
</file>

<file path=xl/calcChain.xml><?xml version="1.0" encoding="utf-8"?>
<calcChain xmlns="http://schemas.openxmlformats.org/spreadsheetml/2006/main">
  <c r="G26" i="6" l="1"/>
  <c r="G25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" i="6"/>
</calcChain>
</file>

<file path=xl/sharedStrings.xml><?xml version="1.0" encoding="utf-8"?>
<sst xmlns="http://schemas.openxmlformats.org/spreadsheetml/2006/main" count="79" uniqueCount="54">
  <si>
    <t>фл</t>
  </si>
  <si>
    <t>набор</t>
  </si>
  <si>
    <t>№                 лота</t>
  </si>
  <si>
    <t>Наименование</t>
  </si>
  <si>
    <t>Характеристика</t>
  </si>
  <si>
    <t>Ед.изм</t>
  </si>
  <si>
    <t>Кол-во</t>
  </si>
  <si>
    <t>Цена</t>
  </si>
  <si>
    <t>Сумма, тенге</t>
  </si>
  <si>
    <t>жидкий томбопластин</t>
  </si>
  <si>
    <t>10х10мл</t>
  </si>
  <si>
    <t>10 x 10.0 мл) АПТВ Si L Minus (ж)
(10 x 10.0 мл) Раствор хлорида кальция 0.025M (ж)
Нечувствителен к гепарину и низким уровням ВА или Л</t>
  </si>
  <si>
    <t>№5559         10х10мл</t>
  </si>
  <si>
    <t xml:space="preserve">Кальция хлорид
(10 x 10.0 мл) Раствор хлорида кальция 0.025M (ж)
</t>
  </si>
  <si>
    <t>№5386         10х10мл</t>
  </si>
  <si>
    <t>Фибриноген по Клауссу</t>
  </si>
  <si>
    <t>№5378          10х5,0мл</t>
  </si>
  <si>
    <t xml:space="preserve">Буфер Оуренса
(10 x 25.0 мл) Буфер Оуренса (ж)
</t>
  </si>
  <si>
    <t>№5375           10х25,0мл</t>
  </si>
  <si>
    <t xml:space="preserve">10 x 5.0 мл) Тромбиновое время 3 NIH/мл (л) </t>
  </si>
  <si>
    <t>№5377           10х5,0мл</t>
  </si>
  <si>
    <t>Тест-система "Ристоцетин-кофактор (фактор Виллебранда)</t>
  </si>
  <si>
    <t>Универ. Калибратор</t>
  </si>
  <si>
    <t>№5185           10х1,0мл</t>
  </si>
  <si>
    <t>Контрольная плазма  Н</t>
  </si>
  <si>
    <t>№5186           10х1,0м</t>
  </si>
  <si>
    <t>(10 x 1.0 мл) Контрольная плазма умеренная патология, аттестованная по: ПВ, АПТВ, Фиб, ТВ, Антитромбину III (л)</t>
  </si>
  <si>
    <t>№5187           10х1,0мл</t>
  </si>
  <si>
    <t xml:space="preserve">Контрольная плазма для специальных тестов П (патология)
(10 x 1.0 мл)  
</t>
  </si>
  <si>
    <t>№5302           10х1,0мл</t>
  </si>
  <si>
    <t>Аденозин  дифосфат (АДФ)</t>
  </si>
  <si>
    <t>№5366            2х1,0мл</t>
  </si>
  <si>
    <t>Коллаген</t>
  </si>
  <si>
    <t>№5368           2х1,0мл</t>
  </si>
  <si>
    <t>Адреналин</t>
  </si>
  <si>
    <t>№5367            2х1,0мл</t>
  </si>
  <si>
    <t>Ристоцетин</t>
  </si>
  <si>
    <t>№5199           10х0,5млн</t>
  </si>
  <si>
    <t>РФМК</t>
  </si>
  <si>
    <t>кюветы для агрегометра</t>
  </si>
  <si>
    <t>силиконизированное стекло</t>
  </si>
  <si>
    <t>магниты с покрытием для агрегометра</t>
  </si>
  <si>
    <t>набор для настройки оптики</t>
  </si>
  <si>
    <t>калибровочный раствор</t>
  </si>
  <si>
    <t>кюветы с магнитной мешалкой</t>
  </si>
  <si>
    <t>№211-07-010-00</t>
  </si>
  <si>
    <t>термобумага</t>
  </si>
  <si>
    <t>рул.</t>
  </si>
  <si>
    <t>нейронспецифическая энолаза</t>
  </si>
  <si>
    <t>Итого:</t>
  </si>
  <si>
    <t>Растворы для перитонеального диализа</t>
  </si>
  <si>
    <t xml:space="preserve">раствор для перитонеального диализа 1,36% по 2000 мл </t>
  </si>
  <si>
    <t>контейнер</t>
  </si>
  <si>
    <t xml:space="preserve">раствор для перитонеального диализа 2.27% по 2000 мл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</si>
</sst>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workbookViewId="0">
      <pane ySplit="1" topLeftCell="A8" activePane="bottomLeft" state="frozen"/>
      <selection pane="bottomLeft" activeCell="K16" sqref="K16"/>
    </sheetView>
  </sheetViews>
  <sheetFormatPr defaultRowHeight="12.75" x14ac:dyDescent="0.25"/>
  <cols>
    <col min="1" max="1" width="7.28515625" style="4" customWidth="1"/>
    <col min="2" max="2" width="33.7109375" style="8" customWidth="1"/>
    <col min="3" max="3" width="51.42578125" style="8" customWidth="1"/>
    <col min="4" max="4" width="9.7109375" style="4" customWidth="1"/>
    <col min="5" max="5" width="7.42578125" style="4" bestFit="1" customWidth="1"/>
    <col min="6" max="6" width="14.7109375" style="4" bestFit="1" customWidth="1"/>
    <col min="7" max="7" width="17.5703125" style="4" bestFit="1" customWidth="1"/>
    <col min="8" max="16384" width="9.140625" style="4"/>
  </cols>
  <sheetData>
    <row r="1" spans="1:7" ht="25.5" x14ac:dyDescent="0.25">
      <c r="A1" s="9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10" t="s">
        <v>7</v>
      </c>
      <c r="G1" s="10" t="s">
        <v>8</v>
      </c>
    </row>
    <row r="2" spans="1:7" ht="25.5" x14ac:dyDescent="0.25">
      <c r="A2" s="13">
        <v>1</v>
      </c>
      <c r="B2" s="15" t="s">
        <v>50</v>
      </c>
      <c r="C2" s="15" t="s">
        <v>51</v>
      </c>
      <c r="D2" s="13" t="s">
        <v>52</v>
      </c>
      <c r="E2" s="16">
        <v>7</v>
      </c>
      <c r="F2" s="2">
        <v>6647.05</v>
      </c>
      <c r="G2" s="14">
        <f>E2*F2</f>
        <v>46529.35</v>
      </c>
    </row>
    <row r="3" spans="1:7" ht="25.5" x14ac:dyDescent="0.25">
      <c r="A3" s="13">
        <v>2</v>
      </c>
      <c r="B3" s="15" t="s">
        <v>50</v>
      </c>
      <c r="C3" s="15" t="s">
        <v>53</v>
      </c>
      <c r="D3" s="13" t="s">
        <v>52</v>
      </c>
      <c r="E3" s="16">
        <v>7</v>
      </c>
      <c r="F3" s="2">
        <v>6647.05</v>
      </c>
      <c r="G3" s="14">
        <f t="shared" ref="G3:G24" si="0">E3*F3</f>
        <v>46529.35</v>
      </c>
    </row>
    <row r="4" spans="1:7" x14ac:dyDescent="0.25">
      <c r="A4" s="13">
        <v>3</v>
      </c>
      <c r="B4" s="3" t="s">
        <v>46</v>
      </c>
      <c r="C4" s="3" t="s">
        <v>46</v>
      </c>
      <c r="D4" s="1" t="s">
        <v>47</v>
      </c>
      <c r="E4" s="1">
        <v>10</v>
      </c>
      <c r="F4" s="2">
        <v>58300</v>
      </c>
      <c r="G4" s="14">
        <f t="shared" si="0"/>
        <v>583000</v>
      </c>
    </row>
    <row r="5" spans="1:7" x14ac:dyDescent="0.25">
      <c r="A5" s="13">
        <v>4</v>
      </c>
      <c r="B5" s="11" t="s">
        <v>48</v>
      </c>
      <c r="C5" s="11" t="s">
        <v>48</v>
      </c>
      <c r="D5" s="1" t="s">
        <v>1</v>
      </c>
      <c r="E5" s="1">
        <v>5</v>
      </c>
      <c r="F5" s="12">
        <v>452000</v>
      </c>
      <c r="G5" s="14">
        <f t="shared" si="0"/>
        <v>2260000</v>
      </c>
    </row>
    <row r="6" spans="1:7" x14ac:dyDescent="0.25">
      <c r="A6" s="13">
        <v>5</v>
      </c>
      <c r="B6" s="11" t="s">
        <v>9</v>
      </c>
      <c r="C6" s="6" t="s">
        <v>10</v>
      </c>
      <c r="D6" s="1" t="s">
        <v>0</v>
      </c>
      <c r="E6" s="1">
        <v>1</v>
      </c>
      <c r="F6" s="2">
        <v>41500</v>
      </c>
      <c r="G6" s="14">
        <f t="shared" si="0"/>
        <v>41500</v>
      </c>
    </row>
    <row r="7" spans="1:7" ht="63.75" x14ac:dyDescent="0.25">
      <c r="A7" s="13">
        <v>6</v>
      </c>
      <c r="B7" s="11" t="s">
        <v>11</v>
      </c>
      <c r="C7" s="11" t="s">
        <v>12</v>
      </c>
      <c r="D7" s="1" t="s">
        <v>0</v>
      </c>
      <c r="E7" s="1">
        <v>1</v>
      </c>
      <c r="F7" s="2">
        <v>90900</v>
      </c>
      <c r="G7" s="14">
        <f t="shared" si="0"/>
        <v>90900</v>
      </c>
    </row>
    <row r="8" spans="1:7" ht="51" x14ac:dyDescent="0.25">
      <c r="A8" s="13">
        <v>7</v>
      </c>
      <c r="B8" s="11" t="s">
        <v>13</v>
      </c>
      <c r="C8" s="11" t="s">
        <v>14</v>
      </c>
      <c r="D8" s="1" t="s">
        <v>0</v>
      </c>
      <c r="E8" s="1">
        <v>1</v>
      </c>
      <c r="F8" s="2">
        <v>31200</v>
      </c>
      <c r="G8" s="14">
        <f t="shared" si="0"/>
        <v>31200</v>
      </c>
    </row>
    <row r="9" spans="1:7" x14ac:dyDescent="0.25">
      <c r="A9" s="13">
        <v>8</v>
      </c>
      <c r="B9" s="11" t="s">
        <v>15</v>
      </c>
      <c r="C9" s="11" t="s">
        <v>16</v>
      </c>
      <c r="D9" s="1" t="s">
        <v>0</v>
      </c>
      <c r="E9" s="1">
        <v>2</v>
      </c>
      <c r="F9" s="2">
        <v>41500</v>
      </c>
      <c r="G9" s="14">
        <f t="shared" si="0"/>
        <v>83000</v>
      </c>
    </row>
    <row r="10" spans="1:7" ht="38.25" x14ac:dyDescent="0.25">
      <c r="A10" s="13">
        <v>9</v>
      </c>
      <c r="B10" s="11" t="s">
        <v>17</v>
      </c>
      <c r="C10" s="11" t="s">
        <v>18</v>
      </c>
      <c r="D10" s="1" t="s">
        <v>0</v>
      </c>
      <c r="E10" s="1">
        <v>1</v>
      </c>
      <c r="F10" s="2">
        <v>31200</v>
      </c>
      <c r="G10" s="14">
        <f t="shared" si="0"/>
        <v>31200</v>
      </c>
    </row>
    <row r="11" spans="1:7" ht="25.5" x14ac:dyDescent="0.25">
      <c r="A11" s="13">
        <v>10</v>
      </c>
      <c r="B11" s="11" t="s">
        <v>19</v>
      </c>
      <c r="C11" s="11" t="s">
        <v>20</v>
      </c>
      <c r="D11" s="1" t="s">
        <v>0</v>
      </c>
      <c r="E11" s="1">
        <v>2</v>
      </c>
      <c r="F11" s="2">
        <v>40500</v>
      </c>
      <c r="G11" s="14">
        <f t="shared" si="0"/>
        <v>81000</v>
      </c>
    </row>
    <row r="12" spans="1:7" ht="25.5" x14ac:dyDescent="0.25">
      <c r="A12" s="13">
        <v>11</v>
      </c>
      <c r="B12" s="11" t="s">
        <v>21</v>
      </c>
      <c r="C12" s="11"/>
      <c r="D12" s="1" t="s">
        <v>0</v>
      </c>
      <c r="E12" s="1">
        <v>1</v>
      </c>
      <c r="F12" s="2">
        <v>347880</v>
      </c>
      <c r="G12" s="14">
        <f t="shared" si="0"/>
        <v>347880</v>
      </c>
    </row>
    <row r="13" spans="1:7" x14ac:dyDescent="0.25">
      <c r="A13" s="13">
        <v>12</v>
      </c>
      <c r="B13" s="11" t="s">
        <v>22</v>
      </c>
      <c r="C13" s="11" t="s">
        <v>23</v>
      </c>
      <c r="D13" s="1" t="s">
        <v>0</v>
      </c>
      <c r="E13" s="1">
        <v>1</v>
      </c>
      <c r="F13" s="2">
        <v>39900</v>
      </c>
      <c r="G13" s="14">
        <f t="shared" si="0"/>
        <v>39900</v>
      </c>
    </row>
    <row r="14" spans="1:7" x14ac:dyDescent="0.25">
      <c r="A14" s="13">
        <v>13</v>
      </c>
      <c r="B14" s="11" t="s">
        <v>24</v>
      </c>
      <c r="C14" s="11" t="s">
        <v>25</v>
      </c>
      <c r="D14" s="1" t="s">
        <v>0</v>
      </c>
      <c r="E14" s="1">
        <v>1</v>
      </c>
      <c r="F14" s="2">
        <v>26000</v>
      </c>
      <c r="G14" s="14">
        <f t="shared" si="0"/>
        <v>26000</v>
      </c>
    </row>
    <row r="15" spans="1:7" ht="51" x14ac:dyDescent="0.25">
      <c r="A15" s="13">
        <v>14</v>
      </c>
      <c r="B15" s="11" t="s">
        <v>26</v>
      </c>
      <c r="C15" s="11" t="s">
        <v>27</v>
      </c>
      <c r="D15" s="1" t="s">
        <v>0</v>
      </c>
      <c r="E15" s="1">
        <v>1</v>
      </c>
      <c r="F15" s="2">
        <v>26000</v>
      </c>
      <c r="G15" s="14">
        <f t="shared" si="0"/>
        <v>26000</v>
      </c>
    </row>
    <row r="16" spans="1:7" ht="51" x14ac:dyDescent="0.25">
      <c r="A16" s="13">
        <v>15</v>
      </c>
      <c r="B16" s="11" t="s">
        <v>28</v>
      </c>
      <c r="C16" s="11" t="s">
        <v>29</v>
      </c>
      <c r="D16" s="1" t="s">
        <v>0</v>
      </c>
      <c r="E16" s="1">
        <v>1</v>
      </c>
      <c r="F16" s="2">
        <v>52700</v>
      </c>
      <c r="G16" s="14">
        <f t="shared" si="0"/>
        <v>52700</v>
      </c>
    </row>
    <row r="17" spans="1:7" x14ac:dyDescent="0.25">
      <c r="A17" s="13">
        <v>16</v>
      </c>
      <c r="B17" s="11" t="s">
        <v>30</v>
      </c>
      <c r="C17" s="11" t="s">
        <v>31</v>
      </c>
      <c r="D17" s="1" t="s">
        <v>0</v>
      </c>
      <c r="E17" s="1">
        <v>20</v>
      </c>
      <c r="F17" s="2">
        <v>24500</v>
      </c>
      <c r="G17" s="14">
        <f t="shared" si="0"/>
        <v>490000</v>
      </c>
    </row>
    <row r="18" spans="1:7" x14ac:dyDescent="0.25">
      <c r="A18" s="13">
        <v>17</v>
      </c>
      <c r="B18" s="11" t="s">
        <v>32</v>
      </c>
      <c r="C18" s="11" t="s">
        <v>33</v>
      </c>
      <c r="D18" s="1" t="s">
        <v>0</v>
      </c>
      <c r="E18" s="1">
        <v>20</v>
      </c>
      <c r="F18" s="2">
        <v>77100</v>
      </c>
      <c r="G18" s="14">
        <f t="shared" si="0"/>
        <v>1542000</v>
      </c>
    </row>
    <row r="19" spans="1:7" x14ac:dyDescent="0.25">
      <c r="A19" s="13">
        <v>18</v>
      </c>
      <c r="B19" s="11" t="s">
        <v>34</v>
      </c>
      <c r="C19" s="11" t="s">
        <v>35</v>
      </c>
      <c r="D19" s="1" t="s">
        <v>0</v>
      </c>
      <c r="E19" s="1">
        <v>20</v>
      </c>
      <c r="F19" s="2">
        <v>24500</v>
      </c>
      <c r="G19" s="14">
        <f t="shared" si="0"/>
        <v>490000</v>
      </c>
    </row>
    <row r="20" spans="1:7" x14ac:dyDescent="0.25">
      <c r="A20" s="13">
        <v>19</v>
      </c>
      <c r="B20" s="11" t="s">
        <v>36</v>
      </c>
      <c r="C20" s="11" t="s">
        <v>37</v>
      </c>
      <c r="D20" s="1" t="s">
        <v>0</v>
      </c>
      <c r="E20" s="1">
        <v>4</v>
      </c>
      <c r="F20" s="2">
        <v>345500</v>
      </c>
      <c r="G20" s="14">
        <f t="shared" si="0"/>
        <v>1382000</v>
      </c>
    </row>
    <row r="21" spans="1:7" x14ac:dyDescent="0.25">
      <c r="A21" s="13">
        <v>20</v>
      </c>
      <c r="B21" s="11" t="s">
        <v>38</v>
      </c>
      <c r="C21" s="11" t="s">
        <v>38</v>
      </c>
      <c r="D21" s="1" t="s">
        <v>0</v>
      </c>
      <c r="E21" s="1">
        <v>1</v>
      </c>
      <c r="F21" s="2">
        <v>235700</v>
      </c>
      <c r="G21" s="14">
        <f t="shared" si="0"/>
        <v>235700</v>
      </c>
    </row>
    <row r="22" spans="1:7" x14ac:dyDescent="0.25">
      <c r="A22" s="13">
        <v>21</v>
      </c>
      <c r="B22" s="11" t="s">
        <v>39</v>
      </c>
      <c r="C22" s="11" t="s">
        <v>40</v>
      </c>
      <c r="D22" s="1" t="s">
        <v>0</v>
      </c>
      <c r="E22" s="1">
        <v>4</v>
      </c>
      <c r="F22" s="2">
        <v>60600</v>
      </c>
      <c r="G22" s="14">
        <f t="shared" si="0"/>
        <v>242400</v>
      </c>
    </row>
    <row r="23" spans="1:7" ht="25.5" x14ac:dyDescent="0.25">
      <c r="A23" s="13">
        <v>22</v>
      </c>
      <c r="B23" s="11" t="s">
        <v>41</v>
      </c>
      <c r="C23" s="11" t="s">
        <v>41</v>
      </c>
      <c r="D23" s="1" t="s">
        <v>0</v>
      </c>
      <c r="E23" s="1">
        <v>2</v>
      </c>
      <c r="F23" s="2">
        <v>61600</v>
      </c>
      <c r="G23" s="14">
        <f t="shared" si="0"/>
        <v>123200</v>
      </c>
    </row>
    <row r="24" spans="1:7" x14ac:dyDescent="0.25">
      <c r="A24" s="13">
        <v>23</v>
      </c>
      <c r="B24" s="11" t="s">
        <v>42</v>
      </c>
      <c r="C24" s="11" t="s">
        <v>43</v>
      </c>
      <c r="D24" s="1" t="s">
        <v>0</v>
      </c>
      <c r="E24" s="1">
        <v>1</v>
      </c>
      <c r="F24" s="2">
        <v>131700</v>
      </c>
      <c r="G24" s="14">
        <f t="shared" si="0"/>
        <v>131700</v>
      </c>
    </row>
    <row r="25" spans="1:7" x14ac:dyDescent="0.25">
      <c r="A25" s="13">
        <v>24</v>
      </c>
      <c r="B25" s="11" t="s">
        <v>44</v>
      </c>
      <c r="C25" s="11" t="s">
        <v>45</v>
      </c>
      <c r="D25" s="1" t="s">
        <v>0</v>
      </c>
      <c r="E25" s="1">
        <v>10</v>
      </c>
      <c r="F25" s="2">
        <v>75300</v>
      </c>
      <c r="G25" s="14">
        <f>E25*F25</f>
        <v>753000</v>
      </c>
    </row>
    <row r="26" spans="1:7" x14ac:dyDescent="0.25">
      <c r="A26" s="5" t="s">
        <v>49</v>
      </c>
      <c r="B26" s="6"/>
      <c r="C26" s="6"/>
      <c r="D26" s="1"/>
      <c r="E26" s="1"/>
      <c r="F26" s="1"/>
      <c r="G26" s="7">
        <f>SUM(G2:G25)</f>
        <v>9177338.6999999993</v>
      </c>
    </row>
  </sheetData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2022-02-16T08:00:44Z</dcterms:modified>
</cp:coreProperties>
</file>