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11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4" i="1"/>
  <c r="F33" i="1" l="1"/>
</calcChain>
</file>

<file path=xl/sharedStrings.xml><?xml version="1.0" encoding="utf-8"?>
<sst xmlns="http://schemas.openxmlformats.org/spreadsheetml/2006/main" count="185" uniqueCount="125">
  <si>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</si>
  <si>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</si>
  <si>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</si>
  <si>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</si>
  <si>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</si>
  <si>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</si>
  <si>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Количество</t>
  </si>
  <si>
    <t>Изделия медицинского назначения / реагенты</t>
  </si>
  <si>
    <t>одноразовый пластиковый контейнер</t>
  </si>
  <si>
    <t>набор сервисный годовой</t>
  </si>
  <si>
    <t>мембраны калий электрод</t>
  </si>
  <si>
    <t>мембраны кальция электрода</t>
  </si>
  <si>
    <t>мембраны хлор-электрода</t>
  </si>
  <si>
    <t>мембрана натрия-электрода</t>
  </si>
  <si>
    <t>мембрана рСО2-электрода</t>
  </si>
  <si>
    <t>мембрана рО2 электрода</t>
  </si>
  <si>
    <t>мембрана электрода глюкозы</t>
  </si>
  <si>
    <t>мембрана лактатного электрода</t>
  </si>
  <si>
    <t>tHb калибровочный раствор</t>
  </si>
  <si>
    <t>ауточек уровень 1</t>
  </si>
  <si>
    <t>ауточек уровень 2</t>
  </si>
  <si>
    <t>ауточек уровень 3</t>
  </si>
  <si>
    <t>ауточек уровень 4</t>
  </si>
  <si>
    <t>очищающий р-р</t>
  </si>
  <si>
    <t>калибровочный раствор 1</t>
  </si>
  <si>
    <t>калибровочный раствор 2</t>
  </si>
  <si>
    <t>шт.</t>
  </si>
  <si>
    <t>4 шт./кор.</t>
  </si>
  <si>
    <t>4 амп./кор</t>
  </si>
  <si>
    <t>30 амп./кор.</t>
  </si>
  <si>
    <t>30амп./кор</t>
  </si>
  <si>
    <t>флакон</t>
  </si>
  <si>
    <t>балон с калибровочным газом 1</t>
  </si>
  <si>
    <t>балон с калибровочным газом 2</t>
  </si>
  <si>
    <t>термобумага в рулонах</t>
  </si>
  <si>
    <t>раствор гипохлорита</t>
  </si>
  <si>
    <t>Cl электрод</t>
  </si>
  <si>
    <t>К электрод</t>
  </si>
  <si>
    <t>натрий электрод</t>
  </si>
  <si>
    <t>игла забора</t>
  </si>
  <si>
    <t>магнит для капилляров</t>
  </si>
  <si>
    <t>уловитель сгустков</t>
  </si>
  <si>
    <t>балон</t>
  </si>
  <si>
    <t>8 в кор.</t>
  </si>
  <si>
    <t>фл.</t>
  </si>
  <si>
    <t>Цилиндрический корпус, внутри которого находится ионно-чувствительный элемент на Са2+ для анализаторов серии ABL700/800 (945-616)</t>
  </si>
  <si>
    <t>Цилиндрический корпус, внутри которого находится ионно-чувствительный элемент на K+ для анализаторов серии ABL700/800 (945-615)</t>
  </si>
  <si>
    <t>Цилиндрический корпус, внутри которого находится ионно-чувствительный элемент на Na+ для анализаторов серии ABL700/800 (945-618)</t>
  </si>
  <si>
    <t>Одноразовый  пластиковый  контейнер для отходов 600мл. Пластиковый контейнер, применяется для слива отходов в анализаторах серии ABL800. Для диагностики in vitro.</t>
  </si>
  <si>
    <t>набор</t>
  </si>
  <si>
    <t>Включает в себя фильтры, прокладки, уплотнители, предназначенные для ежегодной замены в анализаторах серии ABL700/800</t>
  </si>
  <si>
    <t>мембраны для реферненого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</si>
  <si>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</si>
  <si>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</si>
  <si>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</si>
  <si>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</si>
  <si>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</si>
  <si>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ABL700/ABL800.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</si>
  <si>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ABL700/ABL800.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</si>
  <si>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ABL700/800. Для диагностики in vitro.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</si>
  <si>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ABL700/800. Для диагностики in vitro.</t>
  </si>
  <si>
    <t>Применяется для автоматической калибровки системы анализатора ABL700/800 по гемоглобину. 1 упак=4 ампулы по 2 мл.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</si>
  <si>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</si>
  <si>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</si>
  <si>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</si>
  <si>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</si>
  <si>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</si>
  <si>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</si>
  <si>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ABL800/ABL700. Давление 34 бар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</si>
  <si>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ABL800/ ABL 700. Давление 34 бар</t>
  </si>
  <si>
    <t>Применяется для работы термопринтера в анализаторах ABL700/800, 8 рулонов/упак, в 1 рул-44 м..</t>
  </si>
  <si>
    <t xml:space="preserve">Объем 100 мл. Применяется для удаления белков в анализаторах ABL. Для диагностики in vitro. </t>
  </si>
  <si>
    <t>Зонд для забора проб из капилляра/шприца в анализаторах серии ABL800. Представляет собой стальной цилиндр с диаметром основания 3 мм и длиной 50 мм</t>
  </si>
  <si>
    <t>Магнит для капилляра в пластиковом корпусе в виде подковы, предназначенный для перемешивания пробы крови путем передвижения стального стержня внутри стеклянного капилляры</t>
  </si>
  <si>
    <t>Упаковка содержит 250 шт. пластиковых насадок на капилляры, предотвращающих попадание сгустков крови в анализатор  серии ABL800/ABL700</t>
  </si>
  <si>
    <t>упак</t>
  </si>
  <si>
    <t>ТОО "Мелиор LTD"</t>
  </si>
  <si>
    <t>ИП Медицина Астаны</t>
  </si>
  <si>
    <t>10550 Radiometer Medical ApS</t>
  </si>
  <si>
    <t>785150    Radiometer Medical ApS</t>
  </si>
  <si>
    <t>89500   Radiometer Medical ApS</t>
  </si>
  <si>
    <t>658000 Radiometer Medical ApS</t>
  </si>
  <si>
    <t>658000   Radiometer Medical ApS</t>
  </si>
  <si>
    <t>400000 Radiometer Medical ApS</t>
  </si>
  <si>
    <t>226000   Radiometer Medical ApS</t>
  </si>
  <si>
    <t>226000  Radiometer Medical ApS</t>
  </si>
  <si>
    <t>63100  Radiometer Medical ApS</t>
  </si>
  <si>
    <t>188500   Radiometer Medical ApS</t>
  </si>
  <si>
    <t>188500  Radiometer Medical ApS</t>
  </si>
  <si>
    <t xml:space="preserve">188500  Radiometer Medical ApS </t>
  </si>
  <si>
    <t>87200   Radiometer Medical ApS</t>
  </si>
  <si>
    <t>87200  Radiometer Medical ApS</t>
  </si>
  <si>
    <t>87400  Radiometer Medical ApS</t>
  </si>
  <si>
    <t>182000   Radiometer Medical ApS</t>
  </si>
  <si>
    <t>53100   Radiometer Medical ApS</t>
  </si>
  <si>
    <t>63300  Radiometer Medical ApS</t>
  </si>
  <si>
    <t>864200  Radiometer Medical ApS</t>
  </si>
  <si>
    <t>298500 Radiometer Medical ApS</t>
  </si>
  <si>
    <t>16200 Radiometer Medical ApS</t>
  </si>
  <si>
    <t>61000  Radiometer Medical ApS</t>
  </si>
  <si>
    <t>10551   Radiometer Medical ApS</t>
  </si>
  <si>
    <t>785275  Radiometer Medical ApS</t>
  </si>
  <si>
    <t>89501  Radiometer Medical ApS</t>
  </si>
  <si>
    <t>658005  Radiometer Medical ApS</t>
  </si>
  <si>
    <t>658005   Radiometer Medical ApS</t>
  </si>
  <si>
    <t>400010  Radiometer Medical ApS</t>
  </si>
  <si>
    <t>400010 Radiometer Medical ApS</t>
  </si>
  <si>
    <t>226010  Radiometer Medical ApS</t>
  </si>
  <si>
    <t>63200   Radiometer Medical ApS</t>
  </si>
  <si>
    <t>188575  Radiometer Medical ApS</t>
  </si>
  <si>
    <t>188575 Radiometer Medical ApS</t>
  </si>
  <si>
    <t>87260 Radiometer Medical ApS</t>
  </si>
  <si>
    <t>87260  Radiometer Medical ApS</t>
  </si>
  <si>
    <t>53105 Radiometer Medical ApS</t>
  </si>
  <si>
    <t>182005 Radiometer Medical ApS</t>
  </si>
  <si>
    <t>182005Radiometer Medical ApS</t>
  </si>
  <si>
    <t>63310  Radiometer Medical ApS</t>
  </si>
  <si>
    <t>564285 Radiometer Medical ApS</t>
  </si>
  <si>
    <t>864285  Radiometer Medical ApS</t>
  </si>
  <si>
    <t>864285 Radiometer Medical ApS</t>
  </si>
  <si>
    <t>298650  Radiometer Medical ApS</t>
  </si>
  <si>
    <t>16230  Radiometer Medical ApS</t>
  </si>
  <si>
    <t>61050  Radiometer Medical ApS</t>
  </si>
  <si>
    <t>Победитель</t>
  </si>
  <si>
    <t>87270  Radiometer Medical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</si>
</sst>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64" fontId="0" fillId="0" borderId="0" xfId="1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164" fontId="5" fillId="0" borderId="0" xfId="1" applyFont="1"/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F33" sqref="F33:G33"/>
    </sheetView>
  </sheetViews>
  <sheetFormatPr defaultRowHeight="15" x14ac:dyDescent="0.25"/>
  <cols>
    <col min="1" max="1" width="5.7109375" customWidth="1"/>
    <col min="2" max="2" width="13.7109375" customWidth="1"/>
    <col min="3" max="3" width="35" customWidth="1"/>
    <col min="4" max="4" width="7" customWidth="1"/>
    <col min="5" max="5" width="7.5703125" customWidth="1"/>
    <col min="6" max="6" width="11" style="2" customWidth="1"/>
    <col min="7" max="7" width="12.85546875" customWidth="1"/>
    <col min="8" max="8" width="13.5703125" customWidth="1"/>
    <col min="9" max="9" width="12.28515625" customWidth="1"/>
    <col min="10" max="10" width="11.140625" customWidth="1"/>
  </cols>
  <sheetData>
    <row r="1" spans="1:10" x14ac:dyDescent="0.25">
      <c r="C1" s="4" t="s">
        <v>7</v>
      </c>
      <c r="D1" s="5"/>
      <c r="E1" s="5"/>
      <c r="F1" s="6"/>
      <c r="G1" s="5"/>
      <c r="H1" s="5"/>
      <c r="I1" s="5"/>
      <c r="J1" s="5"/>
    </row>
    <row r="2" spans="1:10" x14ac:dyDescent="0.25">
      <c r="C2" s="5"/>
      <c r="D2" s="5"/>
      <c r="E2" s="5"/>
      <c r="F2" s="6"/>
      <c r="G2" s="5"/>
      <c r="H2" s="5"/>
      <c r="I2" s="5"/>
      <c r="J2" s="5"/>
    </row>
    <row r="3" spans="1:10" ht="24" x14ac:dyDescent="0.25">
      <c r="A3" s="12" t="s">
        <v>0</v>
      </c>
      <c r="B3" s="7" t="s">
        <v>1</v>
      </c>
      <c r="C3" s="7" t="s">
        <v>2</v>
      </c>
      <c r="D3" s="8" t="s">
        <v>3</v>
      </c>
      <c r="E3" s="9" t="s">
        <v>6</v>
      </c>
      <c r="F3" s="10" t="s">
        <v>4</v>
      </c>
      <c r="G3" s="10" t="s">
        <v>5</v>
      </c>
      <c r="H3" s="11" t="s">
        <v>76</v>
      </c>
      <c r="I3" s="11" t="s">
        <v>77</v>
      </c>
      <c r="J3" s="11" t="s">
        <v>123</v>
      </c>
    </row>
    <row r="4" spans="1:10" ht="60" x14ac:dyDescent="0.25">
      <c r="A4" s="12">
        <v>1</v>
      </c>
      <c r="B4" s="12" t="s">
        <v>8</v>
      </c>
      <c r="C4" s="12" t="s">
        <v>48</v>
      </c>
      <c r="D4" s="13" t="s">
        <v>26</v>
      </c>
      <c r="E4" s="14">
        <v>5</v>
      </c>
      <c r="F4" s="15">
        <v>10600</v>
      </c>
      <c r="G4" s="16">
        <f>E4*F4</f>
        <v>53000</v>
      </c>
      <c r="H4" s="12" t="s">
        <v>78</v>
      </c>
      <c r="I4" s="12" t="s">
        <v>100</v>
      </c>
      <c r="J4" s="11" t="s">
        <v>76</v>
      </c>
    </row>
    <row r="5" spans="1:10" ht="48" x14ac:dyDescent="0.25">
      <c r="A5" s="12">
        <v>2</v>
      </c>
      <c r="B5" s="12" t="s">
        <v>9</v>
      </c>
      <c r="C5" s="12" t="s">
        <v>50</v>
      </c>
      <c r="D5" s="13" t="s">
        <v>49</v>
      </c>
      <c r="E5" s="14">
        <v>1</v>
      </c>
      <c r="F5" s="15">
        <v>785365</v>
      </c>
      <c r="G5" s="16">
        <f t="shared" ref="G5:G32" si="0">E5*F5</f>
        <v>785365</v>
      </c>
      <c r="H5" s="12" t="s">
        <v>79</v>
      </c>
      <c r="I5" s="12" t="s">
        <v>101</v>
      </c>
      <c r="J5" s="11" t="s">
        <v>76</v>
      </c>
    </row>
    <row r="6" spans="1:10" ht="72" x14ac:dyDescent="0.25">
      <c r="A6" s="12">
        <v>3</v>
      </c>
      <c r="B6" s="12" t="s">
        <v>51</v>
      </c>
      <c r="C6" s="12" t="s">
        <v>52</v>
      </c>
      <c r="D6" s="13" t="s">
        <v>27</v>
      </c>
      <c r="E6" s="14">
        <v>1</v>
      </c>
      <c r="F6" s="15">
        <v>89535</v>
      </c>
      <c r="G6" s="16">
        <f t="shared" si="0"/>
        <v>89535</v>
      </c>
      <c r="H6" s="12" t="s">
        <v>80</v>
      </c>
      <c r="I6" s="12" t="s">
        <v>102</v>
      </c>
      <c r="J6" s="11" t="s">
        <v>76</v>
      </c>
    </row>
    <row r="7" spans="1:10" ht="84" x14ac:dyDescent="0.25">
      <c r="A7" s="12">
        <v>4</v>
      </c>
      <c r="B7" s="12" t="s">
        <v>10</v>
      </c>
      <c r="C7" s="12" t="s">
        <v>56</v>
      </c>
      <c r="D7" s="13" t="s">
        <v>27</v>
      </c>
      <c r="E7" s="14">
        <v>1</v>
      </c>
      <c r="F7" s="15">
        <v>658015</v>
      </c>
      <c r="G7" s="16">
        <f t="shared" si="0"/>
        <v>658015</v>
      </c>
      <c r="H7" s="12" t="s">
        <v>81</v>
      </c>
      <c r="I7" s="12" t="s">
        <v>103</v>
      </c>
      <c r="J7" s="11" t="s">
        <v>76</v>
      </c>
    </row>
    <row r="8" spans="1:10" ht="84" x14ac:dyDescent="0.25">
      <c r="A8" s="12">
        <v>5</v>
      </c>
      <c r="B8" s="12" t="s">
        <v>11</v>
      </c>
      <c r="C8" s="12" t="s">
        <v>55</v>
      </c>
      <c r="D8" s="13" t="s">
        <v>27</v>
      </c>
      <c r="E8" s="14">
        <v>1</v>
      </c>
      <c r="F8" s="15">
        <v>658015</v>
      </c>
      <c r="G8" s="16">
        <f t="shared" si="0"/>
        <v>658015</v>
      </c>
      <c r="H8" s="12" t="s">
        <v>82</v>
      </c>
      <c r="I8" s="12" t="s">
        <v>104</v>
      </c>
      <c r="J8" s="11" t="s">
        <v>76</v>
      </c>
    </row>
    <row r="9" spans="1:10" ht="24" customHeight="1" x14ac:dyDescent="0.25">
      <c r="A9" s="12">
        <v>6</v>
      </c>
      <c r="B9" s="12" t="s">
        <v>12</v>
      </c>
      <c r="C9" s="12" t="s">
        <v>54</v>
      </c>
      <c r="D9" s="13" t="s">
        <v>27</v>
      </c>
      <c r="E9" s="14">
        <v>1</v>
      </c>
      <c r="F9" s="15">
        <v>658015</v>
      </c>
      <c r="G9" s="16">
        <f t="shared" si="0"/>
        <v>658015</v>
      </c>
      <c r="H9" s="12" t="s">
        <v>81</v>
      </c>
      <c r="I9" s="12" t="s">
        <v>103</v>
      </c>
      <c r="J9" s="11" t="s">
        <v>76</v>
      </c>
    </row>
    <row r="10" spans="1:10" ht="34.5" customHeight="1" x14ac:dyDescent="0.25">
      <c r="A10" s="12">
        <v>7</v>
      </c>
      <c r="B10" s="12" t="s">
        <v>13</v>
      </c>
      <c r="C10" s="12" t="s">
        <v>53</v>
      </c>
      <c r="D10" s="13" t="s">
        <v>27</v>
      </c>
      <c r="E10" s="14">
        <v>1</v>
      </c>
      <c r="F10" s="17">
        <v>658015</v>
      </c>
      <c r="G10" s="16">
        <f t="shared" si="0"/>
        <v>658015</v>
      </c>
      <c r="H10" s="12" t="s">
        <v>81</v>
      </c>
      <c r="I10" s="12" t="s">
        <v>103</v>
      </c>
      <c r="J10" s="11" t="s">
        <v>76</v>
      </c>
    </row>
    <row r="11" spans="1:10" ht="34.5" customHeight="1" x14ac:dyDescent="0.25">
      <c r="A11" s="12">
        <v>8</v>
      </c>
      <c r="B11" s="12" t="s">
        <v>14</v>
      </c>
      <c r="C11" s="12" t="s">
        <v>57</v>
      </c>
      <c r="D11" s="13" t="s">
        <v>27</v>
      </c>
      <c r="E11" s="18">
        <v>1</v>
      </c>
      <c r="F11" s="15">
        <v>400065</v>
      </c>
      <c r="G11" s="16">
        <f t="shared" si="0"/>
        <v>400065</v>
      </c>
      <c r="H11" s="12" t="s">
        <v>83</v>
      </c>
      <c r="I11" s="12" t="s">
        <v>105</v>
      </c>
      <c r="J11" s="11" t="s">
        <v>76</v>
      </c>
    </row>
    <row r="12" spans="1:10" ht="72" x14ac:dyDescent="0.25">
      <c r="A12" s="12">
        <v>9</v>
      </c>
      <c r="B12" s="12" t="s">
        <v>15</v>
      </c>
      <c r="C12" s="12" t="s">
        <v>58</v>
      </c>
      <c r="D12" s="13" t="s">
        <v>27</v>
      </c>
      <c r="E12" s="14">
        <v>1</v>
      </c>
      <c r="F12" s="15">
        <v>400065</v>
      </c>
      <c r="G12" s="16">
        <f t="shared" si="0"/>
        <v>400065</v>
      </c>
      <c r="H12" s="12" t="s">
        <v>83</v>
      </c>
      <c r="I12" s="12" t="s">
        <v>106</v>
      </c>
      <c r="J12" s="11" t="s">
        <v>76</v>
      </c>
    </row>
    <row r="13" spans="1:10" ht="84" x14ac:dyDescent="0.25">
      <c r="A13" s="12">
        <v>10</v>
      </c>
      <c r="B13" s="12" t="s">
        <v>16</v>
      </c>
      <c r="C13" s="12" t="s">
        <v>59</v>
      </c>
      <c r="D13" s="13" t="s">
        <v>27</v>
      </c>
      <c r="E13" s="14">
        <v>1</v>
      </c>
      <c r="F13" s="15">
        <v>226045</v>
      </c>
      <c r="G13" s="16">
        <f t="shared" si="0"/>
        <v>226045</v>
      </c>
      <c r="H13" s="12" t="s">
        <v>84</v>
      </c>
      <c r="I13" s="12" t="s">
        <v>107</v>
      </c>
      <c r="J13" s="11" t="s">
        <v>76</v>
      </c>
    </row>
    <row r="14" spans="1:10" ht="84" x14ac:dyDescent="0.25">
      <c r="A14" s="12">
        <v>11</v>
      </c>
      <c r="B14" s="12" t="s">
        <v>17</v>
      </c>
      <c r="C14" s="12" t="s">
        <v>60</v>
      </c>
      <c r="D14" s="13" t="s">
        <v>27</v>
      </c>
      <c r="E14" s="14">
        <v>1</v>
      </c>
      <c r="F14" s="15">
        <v>226045</v>
      </c>
      <c r="G14" s="16">
        <f t="shared" si="0"/>
        <v>226045</v>
      </c>
      <c r="H14" s="12" t="s">
        <v>85</v>
      </c>
      <c r="I14" s="12" t="s">
        <v>107</v>
      </c>
      <c r="J14" s="11" t="s">
        <v>76</v>
      </c>
    </row>
    <row r="15" spans="1:10" ht="48" x14ac:dyDescent="0.25">
      <c r="A15" s="12">
        <v>12</v>
      </c>
      <c r="B15" s="12" t="s">
        <v>18</v>
      </c>
      <c r="C15" s="12" t="s">
        <v>61</v>
      </c>
      <c r="D15" s="13" t="s">
        <v>28</v>
      </c>
      <c r="E15" s="14">
        <v>1</v>
      </c>
      <c r="F15" s="15">
        <v>63355</v>
      </c>
      <c r="G15" s="16">
        <f t="shared" si="0"/>
        <v>63355</v>
      </c>
      <c r="H15" s="12" t="s">
        <v>86</v>
      </c>
      <c r="I15" s="12" t="s">
        <v>108</v>
      </c>
      <c r="J15" s="11" t="s">
        <v>76</v>
      </c>
    </row>
    <row r="16" spans="1:10" ht="84" x14ac:dyDescent="0.25">
      <c r="A16" s="12">
        <v>13</v>
      </c>
      <c r="B16" s="12" t="s">
        <v>19</v>
      </c>
      <c r="C16" s="12" t="s">
        <v>62</v>
      </c>
      <c r="D16" s="13" t="s">
        <v>29</v>
      </c>
      <c r="E16" s="14">
        <v>1</v>
      </c>
      <c r="F16" s="15">
        <v>188750</v>
      </c>
      <c r="G16" s="16">
        <f t="shared" si="0"/>
        <v>188750</v>
      </c>
      <c r="H16" s="12" t="s">
        <v>87</v>
      </c>
      <c r="I16" s="12" t="s">
        <v>109</v>
      </c>
      <c r="J16" s="11" t="s">
        <v>76</v>
      </c>
    </row>
    <row r="17" spans="1:10" ht="84" x14ac:dyDescent="0.25">
      <c r="A17" s="12">
        <v>14</v>
      </c>
      <c r="B17" s="12" t="s">
        <v>20</v>
      </c>
      <c r="C17" s="12" t="s">
        <v>63</v>
      </c>
      <c r="D17" s="13" t="s">
        <v>30</v>
      </c>
      <c r="E17" s="14">
        <v>1</v>
      </c>
      <c r="F17" s="15">
        <v>188750</v>
      </c>
      <c r="G17" s="16">
        <f t="shared" si="0"/>
        <v>188750</v>
      </c>
      <c r="H17" s="12" t="s">
        <v>88</v>
      </c>
      <c r="I17" s="12" t="s">
        <v>110</v>
      </c>
      <c r="J17" s="11" t="s">
        <v>76</v>
      </c>
    </row>
    <row r="18" spans="1:10" ht="84.75" x14ac:dyDescent="0.25">
      <c r="A18" s="12">
        <v>15</v>
      </c>
      <c r="B18" s="12" t="s">
        <v>21</v>
      </c>
      <c r="C18" s="19" t="s">
        <v>64</v>
      </c>
      <c r="D18" s="13" t="s">
        <v>29</v>
      </c>
      <c r="E18" s="14">
        <v>1</v>
      </c>
      <c r="F18" s="15">
        <v>188750</v>
      </c>
      <c r="G18" s="16">
        <f t="shared" si="0"/>
        <v>188750</v>
      </c>
      <c r="H18" s="12" t="s">
        <v>89</v>
      </c>
      <c r="I18" s="12" t="s">
        <v>109</v>
      </c>
      <c r="J18" s="11" t="s">
        <v>76</v>
      </c>
    </row>
    <row r="19" spans="1:10" ht="84.75" customHeight="1" x14ac:dyDescent="0.25">
      <c r="A19" s="12">
        <v>16</v>
      </c>
      <c r="B19" s="12" t="s">
        <v>22</v>
      </c>
      <c r="C19" s="19" t="s">
        <v>64</v>
      </c>
      <c r="D19" s="13" t="s">
        <v>29</v>
      </c>
      <c r="E19" s="14">
        <v>1</v>
      </c>
      <c r="F19" s="15">
        <v>188755</v>
      </c>
      <c r="G19" s="16">
        <f t="shared" si="0"/>
        <v>188755</v>
      </c>
      <c r="H19" s="12" t="s">
        <v>87</v>
      </c>
      <c r="I19" s="12" t="s">
        <v>110</v>
      </c>
      <c r="J19" s="11" t="s">
        <v>76</v>
      </c>
    </row>
    <row r="20" spans="1:10" ht="60.75" x14ac:dyDescent="0.25">
      <c r="A20" s="12">
        <v>17</v>
      </c>
      <c r="B20" s="12" t="s">
        <v>23</v>
      </c>
      <c r="C20" s="19" t="s">
        <v>65</v>
      </c>
      <c r="D20" s="13" t="s">
        <v>31</v>
      </c>
      <c r="E20" s="14">
        <v>10</v>
      </c>
      <c r="F20" s="15">
        <v>87450</v>
      </c>
      <c r="G20" s="16">
        <f t="shared" si="0"/>
        <v>874500</v>
      </c>
      <c r="H20" s="12" t="s">
        <v>90</v>
      </c>
      <c r="I20" s="12" t="s">
        <v>124</v>
      </c>
      <c r="J20" s="11" t="s">
        <v>76</v>
      </c>
    </row>
    <row r="21" spans="1:10" ht="75.75" customHeight="1" x14ac:dyDescent="0.25">
      <c r="A21" s="12">
        <v>18</v>
      </c>
      <c r="B21" s="12" t="s">
        <v>24</v>
      </c>
      <c r="C21" s="19" t="s">
        <v>66</v>
      </c>
      <c r="D21" s="13" t="s">
        <v>31</v>
      </c>
      <c r="E21" s="14">
        <v>10</v>
      </c>
      <c r="F21" s="15">
        <v>87450</v>
      </c>
      <c r="G21" s="16">
        <f t="shared" si="0"/>
        <v>874500</v>
      </c>
      <c r="H21" s="12" t="s">
        <v>91</v>
      </c>
      <c r="I21" s="12" t="s">
        <v>111</v>
      </c>
      <c r="J21" s="11" t="s">
        <v>76</v>
      </c>
    </row>
    <row r="22" spans="1:10" ht="72.75" x14ac:dyDescent="0.25">
      <c r="A22" s="12">
        <v>19</v>
      </c>
      <c r="B22" s="12" t="s">
        <v>25</v>
      </c>
      <c r="C22" s="19" t="s">
        <v>67</v>
      </c>
      <c r="D22" s="13" t="s">
        <v>31</v>
      </c>
      <c r="E22" s="14">
        <v>2</v>
      </c>
      <c r="F22" s="15">
        <v>87450</v>
      </c>
      <c r="G22" s="16">
        <f t="shared" si="0"/>
        <v>174900</v>
      </c>
      <c r="H22" s="12" t="s">
        <v>92</v>
      </c>
      <c r="I22" s="12" t="s">
        <v>112</v>
      </c>
      <c r="J22" s="11" t="s">
        <v>76</v>
      </c>
    </row>
    <row r="23" spans="1:10" ht="72.75" x14ac:dyDescent="0.25">
      <c r="A23" s="12">
        <v>20</v>
      </c>
      <c r="B23" s="12" t="s">
        <v>32</v>
      </c>
      <c r="C23" s="19" t="s">
        <v>68</v>
      </c>
      <c r="D23" s="13" t="s">
        <v>42</v>
      </c>
      <c r="E23" s="14">
        <v>1</v>
      </c>
      <c r="F23" s="15">
        <v>182045</v>
      </c>
      <c r="G23" s="16">
        <f t="shared" si="0"/>
        <v>182045</v>
      </c>
      <c r="H23" s="12" t="s">
        <v>93</v>
      </c>
      <c r="I23" s="12" t="s">
        <v>115</v>
      </c>
      <c r="J23" s="11" t="s">
        <v>76</v>
      </c>
    </row>
    <row r="24" spans="1:10" ht="72.75" x14ac:dyDescent="0.25">
      <c r="A24" s="12">
        <v>21</v>
      </c>
      <c r="B24" s="12" t="s">
        <v>33</v>
      </c>
      <c r="C24" s="19" t="s">
        <v>69</v>
      </c>
      <c r="D24" s="13" t="s">
        <v>42</v>
      </c>
      <c r="E24" s="14">
        <v>1</v>
      </c>
      <c r="F24" s="15">
        <v>182045</v>
      </c>
      <c r="G24" s="16">
        <f t="shared" si="0"/>
        <v>182045</v>
      </c>
      <c r="H24" s="12" t="s">
        <v>93</v>
      </c>
      <c r="I24" s="12" t="s">
        <v>114</v>
      </c>
      <c r="J24" s="11" t="s">
        <v>76</v>
      </c>
    </row>
    <row r="25" spans="1:10" ht="36.75" x14ac:dyDescent="0.25">
      <c r="A25" s="12">
        <v>22</v>
      </c>
      <c r="B25" s="12" t="s">
        <v>34</v>
      </c>
      <c r="C25" s="19" t="s">
        <v>70</v>
      </c>
      <c r="D25" s="13" t="s">
        <v>43</v>
      </c>
      <c r="E25" s="14">
        <v>1</v>
      </c>
      <c r="F25" s="15">
        <v>53125</v>
      </c>
      <c r="G25" s="16">
        <f t="shared" si="0"/>
        <v>53125</v>
      </c>
      <c r="H25" s="12" t="s">
        <v>94</v>
      </c>
      <c r="I25" s="12" t="s">
        <v>113</v>
      </c>
      <c r="J25" s="11" t="s">
        <v>76</v>
      </c>
    </row>
    <row r="26" spans="1:10" ht="36.75" x14ac:dyDescent="0.25">
      <c r="A26" s="12">
        <v>23</v>
      </c>
      <c r="B26" s="12" t="s">
        <v>35</v>
      </c>
      <c r="C26" s="19" t="s">
        <v>71</v>
      </c>
      <c r="D26" s="13" t="s">
        <v>44</v>
      </c>
      <c r="E26" s="14">
        <v>1</v>
      </c>
      <c r="F26" s="15">
        <v>63355</v>
      </c>
      <c r="G26" s="16">
        <f t="shared" si="0"/>
        <v>63355</v>
      </c>
      <c r="H26" s="12" t="s">
        <v>95</v>
      </c>
      <c r="I26" s="12" t="s">
        <v>116</v>
      </c>
      <c r="J26" s="11" t="s">
        <v>76</v>
      </c>
    </row>
    <row r="27" spans="1:10" ht="48.75" x14ac:dyDescent="0.25">
      <c r="A27" s="12">
        <v>24</v>
      </c>
      <c r="B27" s="12" t="s">
        <v>36</v>
      </c>
      <c r="C27" s="19" t="s">
        <v>45</v>
      </c>
      <c r="D27" s="13" t="s">
        <v>26</v>
      </c>
      <c r="E27" s="14">
        <v>1</v>
      </c>
      <c r="F27" s="15">
        <v>864485</v>
      </c>
      <c r="G27" s="16">
        <f t="shared" si="0"/>
        <v>864485</v>
      </c>
      <c r="H27" s="12" t="s">
        <v>96</v>
      </c>
      <c r="I27" s="12" t="s">
        <v>117</v>
      </c>
      <c r="J27" s="11" t="s">
        <v>76</v>
      </c>
    </row>
    <row r="28" spans="1:10" ht="48.75" x14ac:dyDescent="0.25">
      <c r="A28" s="12">
        <v>25</v>
      </c>
      <c r="B28" s="12" t="s">
        <v>37</v>
      </c>
      <c r="C28" s="19" t="s">
        <v>46</v>
      </c>
      <c r="D28" s="13" t="s">
        <v>26</v>
      </c>
      <c r="E28" s="14">
        <v>1</v>
      </c>
      <c r="F28" s="15">
        <v>864485</v>
      </c>
      <c r="G28" s="16">
        <f t="shared" si="0"/>
        <v>864485</v>
      </c>
      <c r="H28" s="12" t="s">
        <v>96</v>
      </c>
      <c r="I28" s="12" t="s">
        <v>118</v>
      </c>
      <c r="J28" s="11" t="s">
        <v>76</v>
      </c>
    </row>
    <row r="29" spans="1:10" ht="48.75" x14ac:dyDescent="0.25">
      <c r="A29" s="12">
        <v>26</v>
      </c>
      <c r="B29" s="12" t="s">
        <v>38</v>
      </c>
      <c r="C29" s="19" t="s">
        <v>47</v>
      </c>
      <c r="D29" s="13" t="s">
        <v>26</v>
      </c>
      <c r="E29" s="14">
        <v>1</v>
      </c>
      <c r="F29" s="15">
        <v>864485</v>
      </c>
      <c r="G29" s="16">
        <f t="shared" si="0"/>
        <v>864485</v>
      </c>
      <c r="H29" s="12" t="s">
        <v>96</v>
      </c>
      <c r="I29" s="12" t="s">
        <v>119</v>
      </c>
      <c r="J29" s="11" t="s">
        <v>76</v>
      </c>
    </row>
    <row r="30" spans="1:10" ht="48.75" x14ac:dyDescent="0.25">
      <c r="A30" s="12">
        <v>27</v>
      </c>
      <c r="B30" s="12" t="s">
        <v>39</v>
      </c>
      <c r="C30" s="20" t="s">
        <v>72</v>
      </c>
      <c r="D30" s="13" t="s">
        <v>26</v>
      </c>
      <c r="E30" s="14">
        <v>1</v>
      </c>
      <c r="F30" s="15">
        <v>298865</v>
      </c>
      <c r="G30" s="16">
        <f t="shared" si="0"/>
        <v>298865</v>
      </c>
      <c r="H30" s="12" t="s">
        <v>97</v>
      </c>
      <c r="I30" s="12" t="s">
        <v>120</v>
      </c>
      <c r="J30" s="11" t="s">
        <v>76</v>
      </c>
    </row>
    <row r="31" spans="1:10" ht="60.75" x14ac:dyDescent="0.25">
      <c r="A31" s="12">
        <v>28</v>
      </c>
      <c r="B31" s="12" t="s">
        <v>40</v>
      </c>
      <c r="C31" s="20" t="s">
        <v>73</v>
      </c>
      <c r="D31" s="13" t="s">
        <v>26</v>
      </c>
      <c r="E31" s="14">
        <v>1</v>
      </c>
      <c r="F31" s="15">
        <v>16275</v>
      </c>
      <c r="G31" s="16">
        <f t="shared" si="0"/>
        <v>16275</v>
      </c>
      <c r="H31" s="12" t="s">
        <v>98</v>
      </c>
      <c r="I31" s="12" t="s">
        <v>121</v>
      </c>
      <c r="J31" s="11" t="s">
        <v>76</v>
      </c>
    </row>
    <row r="32" spans="1:10" ht="48.75" x14ac:dyDescent="0.25">
      <c r="A32" s="12">
        <v>29</v>
      </c>
      <c r="B32" s="12" t="s">
        <v>41</v>
      </c>
      <c r="C32" s="19" t="s">
        <v>74</v>
      </c>
      <c r="D32" s="13" t="s">
        <v>75</v>
      </c>
      <c r="E32" s="14">
        <v>1</v>
      </c>
      <c r="F32" s="15">
        <v>61250</v>
      </c>
      <c r="G32" s="16">
        <f t="shared" si="0"/>
        <v>61250</v>
      </c>
      <c r="H32" s="12" t="s">
        <v>99</v>
      </c>
      <c r="I32" s="12" t="s">
        <v>122</v>
      </c>
      <c r="J32" s="11" t="s">
        <v>76</v>
      </c>
    </row>
    <row r="33" spans="1:10" x14ac:dyDescent="0.25">
      <c r="A33" s="1"/>
      <c r="B33" s="3"/>
      <c r="C33" s="21"/>
      <c r="D33" s="21"/>
      <c r="E33" s="21"/>
      <c r="F33" s="22">
        <f>SUM(G4:G32)</f>
        <v>11004855</v>
      </c>
      <c r="G33" s="23"/>
      <c r="H33" s="21"/>
      <c r="I33" s="21"/>
      <c r="J33" s="21"/>
    </row>
  </sheetData>
  <mergeCells count="1">
    <mergeCell ref="F33:G3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2019-02-13T09:18:49Z</cp:lastPrinted>
  <dcterms:created xsi:type="dcterms:W3CDTF">2019-01-28T05:25:28Z</dcterms:created>
  <dcterms:modified xsi:type="dcterms:W3CDTF">2019-02-13T09:19:11Z</dcterms:modified>
</cp:coreProperties>
</file>