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" sheetId="1" r:id="rId1"/>
  </sheets>
  <calcPr calcId="124519"/>
</workbook>
</file>

<file path=xl/calcChain.xml><?xml version="1.0" encoding="utf-8"?>
<calcChain xmlns="http://schemas.openxmlformats.org/spreadsheetml/2006/main">
  <c r="G33" i="1"/>
  <c r="G32"/>
  <c r="G31" l="1"/>
  <c r="G30"/>
  <c r="G29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</calcChain>
</file>

<file path=xl/sharedStrings.xml><?xml version="1.0" encoding="utf-8"?>
<sst xmlns="http://schemas.openxmlformats.org/spreadsheetml/2006/main" count="98" uniqueCount="71">
  <si>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</si>
  <si>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</si>
  <si>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</si>
  <si>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</si>
  <si>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</si>
  <si>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</si>
  <si>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Ед.изм</t>
  </si>
  <si>
    <t>Миконазол</t>
  </si>
  <si>
    <t xml:space="preserve">оральная гель 2%, 20 гр </t>
  </si>
  <si>
    <t>туба</t>
  </si>
  <si>
    <t>флакон</t>
  </si>
  <si>
    <t>Папаверина гидрохлорид</t>
  </si>
  <si>
    <t>раствор для инъекций 2% по 2 мл</t>
  </si>
  <si>
    <t>ампула</t>
  </si>
  <si>
    <t>Симетикон</t>
  </si>
  <si>
    <t>Капли для приема внутрь
 (эмульсия), 30 мл</t>
  </si>
  <si>
    <t>Атропин сульфат</t>
  </si>
  <si>
    <t>раствор для инъекций 1мг/мл</t>
  </si>
  <si>
    <t>Ампула</t>
  </si>
  <si>
    <t>Домперидон</t>
  </si>
  <si>
    <t>капли для приема внутрь</t>
  </si>
  <si>
    <t>Тиамин</t>
  </si>
  <si>
    <t>раствор для инъекций 5 % 1 мл</t>
  </si>
  <si>
    <t>Токоферол</t>
  </si>
  <si>
    <t>капсула 200 мг</t>
  </si>
  <si>
    <t>капсула</t>
  </si>
  <si>
    <t>Кальция глюконат</t>
  </si>
  <si>
    <t xml:space="preserve">раствор для инъекций 100 мг/мл, 5 мл </t>
  </si>
  <si>
    <t>Транексамовая кислота</t>
  </si>
  <si>
    <t>таблетки, покрытые пленочной оболочкой  250 мг</t>
  </si>
  <si>
    <t>таблетка</t>
  </si>
  <si>
    <t>Фолиевая кислота</t>
  </si>
  <si>
    <t>таблетки 1 мг,</t>
  </si>
  <si>
    <t>Дигоксин</t>
  </si>
  <si>
    <t xml:space="preserve">раствор для инъекций 0.0025% по 1мл </t>
  </si>
  <si>
    <t>Пентоксифиллин</t>
  </si>
  <si>
    <t>раствор для инъекций 2%, 5 мл</t>
  </si>
  <si>
    <t xml:space="preserve">Ацикловир </t>
  </si>
  <si>
    <t xml:space="preserve">крем 5% 2 г </t>
  </si>
  <si>
    <t>Преднизолон</t>
  </si>
  <si>
    <t>Мазь для наружного применения, 0,5 %, 10 гр</t>
  </si>
  <si>
    <t>Цефтриаксон</t>
  </si>
  <si>
    <t>порошок для приготовления раствора для инъекций 250 мг</t>
  </si>
  <si>
    <t>Кетопрофен</t>
  </si>
  <si>
    <t xml:space="preserve">гель для наружного применения 2,5% 30 г </t>
  </si>
  <si>
    <t>Натрия оксибат</t>
  </si>
  <si>
    <t>раствор для инъекций 200 мг/мл по 10 мл</t>
  </si>
  <si>
    <t>Ксилометазолин</t>
  </si>
  <si>
    <t>капли назальные 0,1% по 10 мл</t>
  </si>
  <si>
    <t>капли назальные 0,05% по 10 мл</t>
  </si>
  <si>
    <t>Хлорамфеникол</t>
  </si>
  <si>
    <t>Глазные капли 0,25% 15 мл</t>
  </si>
  <si>
    <t>Тетрациклин</t>
  </si>
  <si>
    <t>мазь глазная 1 % 10 г</t>
  </si>
  <si>
    <t>Тобрамицин</t>
  </si>
  <si>
    <t xml:space="preserve">Глазные капли 0,3 % 5 мл </t>
  </si>
  <si>
    <t>Дексаметазон, тобрамицин</t>
  </si>
  <si>
    <t>мазь глазная 0,3 % 3,5 г</t>
  </si>
  <si>
    <t>Тропикамид</t>
  </si>
  <si>
    <t>капли глазные 0,5 % 10 мл</t>
  </si>
  <si>
    <t>Капли для приема внутрь, 5 м</t>
  </si>
  <si>
    <t>Лекарственные средства</t>
  </si>
  <si>
    <t>Блеомицин</t>
  </si>
  <si>
    <t>порошок лиофилизированный для приготовления раствора для инъекций 15 ЕД по 10 мг</t>
  </si>
  <si>
    <t>Гадодиамид</t>
  </si>
  <si>
    <t>Раствор для внутривенного введения, 0,5 ммоль/мл, 15 мл</t>
  </si>
  <si>
    <t>Раствор для инъекций, 100 мг/мл, 10 мл</t>
  </si>
  <si>
    <t xml:space="preserve"> Ампула </t>
  </si>
  <si>
    <t xml:space="preserve">Колпачок </t>
  </si>
  <si>
    <t xml:space="preserve">для перит. диализа </t>
  </si>
  <si>
    <t>контейнер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</si>
</sst>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3" fontId="6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0" fontId="7" fillId="2" borderId="0" xfId="0" applyFont="1" applyFill="1" applyAlignment="1">
      <alignment horizontal="left"/>
    </xf>
    <xf numFmtId="43" fontId="2" fillId="2" borderId="5" xfId="1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0" borderId="1" xfId="1" applyFont="1" applyBorder="1" applyAlignment="1">
      <alignment horizontal="center"/>
    </xf>
    <xf numFmtId="43" fontId="2" fillId="2" borderId="0" xfId="1" applyFont="1" applyFill="1" applyAlignment="1">
      <alignment horizontal="center"/>
    </xf>
    <xf numFmtId="43" fontId="7" fillId="2" borderId="0" xfId="1" applyFont="1" applyFill="1" applyAlignment="1">
      <alignment horizont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pane ySplit="2" topLeftCell="A3" activePane="bottomLeft" state="frozen"/>
      <selection pane="bottomLeft" activeCell="C10" sqref="C10"/>
    </sheetView>
  </sheetViews>
  <sheetFormatPr defaultRowHeight="12.75"/>
  <cols>
    <col min="1" max="1" width="5.5703125" style="4" customWidth="1"/>
    <col min="2" max="2" width="21.85546875" style="30" customWidth="1"/>
    <col min="3" max="3" width="40.7109375" style="30" customWidth="1"/>
    <col min="4" max="4" width="12.5703125" style="4" bestFit="1" customWidth="1"/>
    <col min="5" max="5" width="12.7109375" style="4" customWidth="1"/>
    <col min="6" max="6" width="14.140625" style="4" customWidth="1"/>
    <col min="7" max="7" width="16" style="36" customWidth="1"/>
    <col min="8" max="16384" width="9.140625" style="4"/>
  </cols>
  <sheetData>
    <row r="1" spans="1:7" ht="20.25" customHeight="1" thickBot="1">
      <c r="A1" s="1" t="s">
        <v>61</v>
      </c>
      <c r="B1" s="2"/>
      <c r="C1" s="2"/>
      <c r="D1" s="2"/>
      <c r="E1" s="2"/>
      <c r="F1" s="2"/>
      <c r="G1" s="3"/>
    </row>
    <row r="2" spans="1:7" ht="13.5" thickBot="1">
      <c r="A2" s="5" t="s">
        <v>0</v>
      </c>
      <c r="B2" s="6" t="s">
        <v>1</v>
      </c>
      <c r="C2" s="6" t="s">
        <v>2</v>
      </c>
      <c r="D2" s="7" t="s">
        <v>6</v>
      </c>
      <c r="E2" s="7" t="s">
        <v>3</v>
      </c>
      <c r="F2" s="7" t="s">
        <v>4</v>
      </c>
      <c r="G2" s="31" t="s">
        <v>5</v>
      </c>
    </row>
    <row r="3" spans="1:7">
      <c r="A3" s="8">
        <v>1</v>
      </c>
      <c r="B3" s="9" t="s">
        <v>7</v>
      </c>
      <c r="C3" s="9" t="s">
        <v>8</v>
      </c>
      <c r="D3" s="10" t="s">
        <v>9</v>
      </c>
      <c r="E3" s="11">
        <v>20</v>
      </c>
      <c r="F3" s="12">
        <v>1252.32</v>
      </c>
      <c r="G3" s="32">
        <f t="shared" ref="G3:G29" si="0">E3*F3</f>
        <v>25046.399999999998</v>
      </c>
    </row>
    <row r="4" spans="1:7" ht="25.5">
      <c r="A4" s="13">
        <v>2</v>
      </c>
      <c r="B4" s="14" t="s">
        <v>11</v>
      </c>
      <c r="C4" s="15" t="s">
        <v>12</v>
      </c>
      <c r="D4" s="16" t="s">
        <v>13</v>
      </c>
      <c r="E4" s="17">
        <v>700</v>
      </c>
      <c r="F4" s="18">
        <v>42</v>
      </c>
      <c r="G4" s="33">
        <f t="shared" si="0"/>
        <v>29400</v>
      </c>
    </row>
    <row r="5" spans="1:7" ht="25.5">
      <c r="A5" s="8">
        <v>3</v>
      </c>
      <c r="B5" s="19" t="s">
        <v>14</v>
      </c>
      <c r="C5" s="15" t="s">
        <v>15</v>
      </c>
      <c r="D5" s="16" t="s">
        <v>10</v>
      </c>
      <c r="E5" s="17">
        <v>200</v>
      </c>
      <c r="F5" s="18">
        <v>1420.68</v>
      </c>
      <c r="G5" s="33">
        <f t="shared" si="0"/>
        <v>284136</v>
      </c>
    </row>
    <row r="6" spans="1:7">
      <c r="A6" s="13">
        <v>4</v>
      </c>
      <c r="B6" s="14" t="s">
        <v>16</v>
      </c>
      <c r="C6" s="15" t="s">
        <v>17</v>
      </c>
      <c r="D6" s="20" t="s">
        <v>18</v>
      </c>
      <c r="E6" s="17">
        <v>500</v>
      </c>
      <c r="F6" s="18">
        <v>104.88</v>
      </c>
      <c r="G6" s="33">
        <f t="shared" si="0"/>
        <v>52440</v>
      </c>
    </row>
    <row r="7" spans="1:7">
      <c r="A7" s="8">
        <v>5</v>
      </c>
      <c r="B7" s="19" t="s">
        <v>19</v>
      </c>
      <c r="C7" s="15" t="s">
        <v>20</v>
      </c>
      <c r="D7" s="16" t="s">
        <v>10</v>
      </c>
      <c r="E7" s="17">
        <v>20</v>
      </c>
      <c r="F7" s="18">
        <v>1740.73</v>
      </c>
      <c r="G7" s="33">
        <f t="shared" si="0"/>
        <v>34814.6</v>
      </c>
    </row>
    <row r="8" spans="1:7">
      <c r="A8" s="13">
        <v>6</v>
      </c>
      <c r="B8" s="14" t="s">
        <v>21</v>
      </c>
      <c r="C8" s="14" t="s">
        <v>22</v>
      </c>
      <c r="D8" s="21" t="s">
        <v>13</v>
      </c>
      <c r="E8" s="13">
        <v>400</v>
      </c>
      <c r="F8" s="21">
        <v>10.98</v>
      </c>
      <c r="G8" s="33">
        <f t="shared" si="0"/>
        <v>4392</v>
      </c>
    </row>
    <row r="9" spans="1:7">
      <c r="A9" s="8">
        <v>7</v>
      </c>
      <c r="B9" s="14" t="s">
        <v>23</v>
      </c>
      <c r="C9" s="14" t="s">
        <v>24</v>
      </c>
      <c r="D9" s="21" t="s">
        <v>25</v>
      </c>
      <c r="E9" s="13">
        <v>1000</v>
      </c>
      <c r="F9" s="21">
        <v>11.5</v>
      </c>
      <c r="G9" s="33">
        <f t="shared" si="0"/>
        <v>11500</v>
      </c>
    </row>
    <row r="10" spans="1:7">
      <c r="A10" s="13">
        <v>8</v>
      </c>
      <c r="B10" s="19" t="s">
        <v>26</v>
      </c>
      <c r="C10" s="14" t="s">
        <v>27</v>
      </c>
      <c r="D10" s="16" t="s">
        <v>13</v>
      </c>
      <c r="E10" s="17">
        <v>5000</v>
      </c>
      <c r="F10" s="18">
        <v>28.81</v>
      </c>
      <c r="G10" s="33">
        <f t="shared" si="0"/>
        <v>144050</v>
      </c>
    </row>
    <row r="11" spans="1:7" ht="25.5">
      <c r="A11" s="8">
        <v>9</v>
      </c>
      <c r="B11" s="15" t="s">
        <v>28</v>
      </c>
      <c r="C11" s="15" t="s">
        <v>29</v>
      </c>
      <c r="D11" s="16" t="s">
        <v>30</v>
      </c>
      <c r="E11" s="17">
        <v>200</v>
      </c>
      <c r="F11" s="18">
        <v>108.67</v>
      </c>
      <c r="G11" s="33">
        <f t="shared" si="0"/>
        <v>21734</v>
      </c>
    </row>
    <row r="12" spans="1:7">
      <c r="A12" s="13">
        <v>10</v>
      </c>
      <c r="B12" s="15" t="s">
        <v>31</v>
      </c>
      <c r="C12" s="15" t="s">
        <v>32</v>
      </c>
      <c r="D12" s="16" t="s">
        <v>30</v>
      </c>
      <c r="E12" s="17">
        <v>200</v>
      </c>
      <c r="F12" s="18">
        <v>2.54</v>
      </c>
      <c r="G12" s="33">
        <f t="shared" si="0"/>
        <v>508</v>
      </c>
    </row>
    <row r="13" spans="1:7">
      <c r="A13" s="8">
        <v>11</v>
      </c>
      <c r="B13" s="19" t="s">
        <v>33</v>
      </c>
      <c r="C13" s="15" t="s">
        <v>34</v>
      </c>
      <c r="D13" s="16" t="s">
        <v>13</v>
      </c>
      <c r="E13" s="17">
        <v>20</v>
      </c>
      <c r="F13" s="18">
        <v>24.4</v>
      </c>
      <c r="G13" s="33">
        <f t="shared" si="0"/>
        <v>488</v>
      </c>
    </row>
    <row r="14" spans="1:7">
      <c r="A14" s="13">
        <v>12</v>
      </c>
      <c r="B14" s="15" t="s">
        <v>35</v>
      </c>
      <c r="C14" s="15" t="s">
        <v>36</v>
      </c>
      <c r="D14" s="16" t="s">
        <v>13</v>
      </c>
      <c r="E14" s="17">
        <v>20</v>
      </c>
      <c r="F14" s="18">
        <v>51.46</v>
      </c>
      <c r="G14" s="33">
        <f t="shared" si="0"/>
        <v>1029.2</v>
      </c>
    </row>
    <row r="15" spans="1:7">
      <c r="A15" s="8">
        <v>13</v>
      </c>
      <c r="B15" s="15" t="s">
        <v>37</v>
      </c>
      <c r="C15" s="14" t="s">
        <v>38</v>
      </c>
      <c r="D15" s="16" t="s">
        <v>9</v>
      </c>
      <c r="E15" s="17">
        <v>5</v>
      </c>
      <c r="F15" s="18">
        <v>463.34</v>
      </c>
      <c r="G15" s="33">
        <f t="shared" si="0"/>
        <v>2316.6999999999998</v>
      </c>
    </row>
    <row r="16" spans="1:7">
      <c r="A16" s="13">
        <v>14</v>
      </c>
      <c r="B16" s="15" t="s">
        <v>39</v>
      </c>
      <c r="C16" s="19" t="s">
        <v>40</v>
      </c>
      <c r="D16" s="16" t="s">
        <v>9</v>
      </c>
      <c r="E16" s="17">
        <v>30</v>
      </c>
      <c r="F16" s="18">
        <v>177.05</v>
      </c>
      <c r="G16" s="33">
        <f t="shared" si="0"/>
        <v>5311.5</v>
      </c>
    </row>
    <row r="17" spans="1:7" ht="25.5">
      <c r="A17" s="8">
        <v>15</v>
      </c>
      <c r="B17" s="19" t="s">
        <v>41</v>
      </c>
      <c r="C17" s="15" t="s">
        <v>42</v>
      </c>
      <c r="D17" s="16" t="s">
        <v>10</v>
      </c>
      <c r="E17" s="17">
        <v>1000</v>
      </c>
      <c r="F17" s="18">
        <v>181.75</v>
      </c>
      <c r="G17" s="33">
        <f t="shared" si="0"/>
        <v>181750</v>
      </c>
    </row>
    <row r="18" spans="1:7">
      <c r="A18" s="13">
        <v>16</v>
      </c>
      <c r="B18" s="22" t="s">
        <v>43</v>
      </c>
      <c r="C18" s="14" t="s">
        <v>44</v>
      </c>
      <c r="D18" s="16" t="s">
        <v>9</v>
      </c>
      <c r="E18" s="17">
        <v>10</v>
      </c>
      <c r="F18" s="18">
        <v>770.21</v>
      </c>
      <c r="G18" s="33">
        <f t="shared" si="0"/>
        <v>7702.1</v>
      </c>
    </row>
    <row r="19" spans="1:7">
      <c r="A19" s="8">
        <v>17</v>
      </c>
      <c r="B19" s="15" t="s">
        <v>45</v>
      </c>
      <c r="C19" s="15" t="s">
        <v>46</v>
      </c>
      <c r="D19" s="16" t="s">
        <v>13</v>
      </c>
      <c r="E19" s="17">
        <v>700</v>
      </c>
      <c r="F19" s="18">
        <v>164.44</v>
      </c>
      <c r="G19" s="33">
        <f t="shared" si="0"/>
        <v>115108</v>
      </c>
    </row>
    <row r="20" spans="1:7">
      <c r="A20" s="13">
        <v>18</v>
      </c>
      <c r="B20" s="19" t="s">
        <v>47</v>
      </c>
      <c r="C20" s="15" t="s">
        <v>48</v>
      </c>
      <c r="D20" s="16" t="s">
        <v>10</v>
      </c>
      <c r="E20" s="17">
        <v>20</v>
      </c>
      <c r="F20" s="18">
        <v>190.69</v>
      </c>
      <c r="G20" s="33">
        <f t="shared" si="0"/>
        <v>3813.8</v>
      </c>
    </row>
    <row r="21" spans="1:7">
      <c r="A21" s="8">
        <v>19</v>
      </c>
      <c r="B21" s="19" t="s">
        <v>47</v>
      </c>
      <c r="C21" s="15" t="s">
        <v>49</v>
      </c>
      <c r="D21" s="16" t="s">
        <v>10</v>
      </c>
      <c r="E21" s="17">
        <v>50</v>
      </c>
      <c r="F21" s="18">
        <v>274.22000000000003</v>
      </c>
      <c r="G21" s="33">
        <f t="shared" si="0"/>
        <v>13711.000000000002</v>
      </c>
    </row>
    <row r="22" spans="1:7">
      <c r="A22" s="13">
        <v>20</v>
      </c>
      <c r="B22" s="19" t="s">
        <v>50</v>
      </c>
      <c r="C22" s="15" t="s">
        <v>51</v>
      </c>
      <c r="D22" s="16" t="s">
        <v>10</v>
      </c>
      <c r="E22" s="17">
        <v>20</v>
      </c>
      <c r="F22" s="18">
        <v>144.91</v>
      </c>
      <c r="G22" s="33">
        <f t="shared" si="0"/>
        <v>2898.2</v>
      </c>
    </row>
    <row r="23" spans="1:7">
      <c r="A23" s="8">
        <v>21</v>
      </c>
      <c r="B23" s="19" t="s">
        <v>52</v>
      </c>
      <c r="C23" s="19" t="s">
        <v>53</v>
      </c>
      <c r="D23" s="16" t="s">
        <v>9</v>
      </c>
      <c r="E23" s="17">
        <v>10</v>
      </c>
      <c r="F23" s="18">
        <v>477.92</v>
      </c>
      <c r="G23" s="33">
        <f t="shared" si="0"/>
        <v>4779.2</v>
      </c>
    </row>
    <row r="24" spans="1:7">
      <c r="A24" s="13">
        <v>22</v>
      </c>
      <c r="B24" s="19" t="s">
        <v>54</v>
      </c>
      <c r="C24" s="15" t="s">
        <v>55</v>
      </c>
      <c r="D24" s="16" t="s">
        <v>10</v>
      </c>
      <c r="E24" s="17">
        <v>40</v>
      </c>
      <c r="F24" s="18">
        <v>554.55999999999995</v>
      </c>
      <c r="G24" s="33">
        <f t="shared" si="0"/>
        <v>22182.399999999998</v>
      </c>
    </row>
    <row r="25" spans="1:7" ht="25.5">
      <c r="A25" s="8">
        <v>23</v>
      </c>
      <c r="B25" s="14" t="s">
        <v>56</v>
      </c>
      <c r="C25" s="14" t="s">
        <v>57</v>
      </c>
      <c r="D25" s="21" t="s">
        <v>9</v>
      </c>
      <c r="E25" s="17">
        <v>10</v>
      </c>
      <c r="F25" s="18">
        <v>934.2</v>
      </c>
      <c r="G25" s="33">
        <f t="shared" si="0"/>
        <v>9342</v>
      </c>
    </row>
    <row r="26" spans="1:7">
      <c r="A26" s="13">
        <v>24</v>
      </c>
      <c r="B26" s="14" t="s">
        <v>58</v>
      </c>
      <c r="C26" s="14" t="s">
        <v>59</v>
      </c>
      <c r="D26" s="21" t="s">
        <v>10</v>
      </c>
      <c r="E26" s="17">
        <v>150</v>
      </c>
      <c r="F26" s="18">
        <v>433.93</v>
      </c>
      <c r="G26" s="33">
        <f t="shared" si="0"/>
        <v>65089.5</v>
      </c>
    </row>
    <row r="27" spans="1:7">
      <c r="A27" s="8">
        <v>25</v>
      </c>
      <c r="B27" s="14" t="s">
        <v>21</v>
      </c>
      <c r="C27" s="14" t="s">
        <v>22</v>
      </c>
      <c r="D27" s="21" t="s">
        <v>13</v>
      </c>
      <c r="E27" s="23">
        <v>400</v>
      </c>
      <c r="F27" s="21">
        <v>10.98</v>
      </c>
      <c r="G27" s="25">
        <f t="shared" si="0"/>
        <v>4392</v>
      </c>
    </row>
    <row r="28" spans="1:7">
      <c r="A28" s="13">
        <v>26</v>
      </c>
      <c r="B28" s="14" t="s">
        <v>19</v>
      </c>
      <c r="C28" s="24" t="s">
        <v>60</v>
      </c>
      <c r="D28" s="16" t="s">
        <v>10</v>
      </c>
      <c r="E28" s="23">
        <v>20</v>
      </c>
      <c r="F28" s="25">
        <v>1740.73</v>
      </c>
      <c r="G28" s="25">
        <f t="shared" si="0"/>
        <v>34814.6</v>
      </c>
    </row>
    <row r="29" spans="1:7" ht="38.25">
      <c r="A29" s="8">
        <v>27</v>
      </c>
      <c r="B29" s="26" t="s">
        <v>62</v>
      </c>
      <c r="C29" s="26" t="s">
        <v>63</v>
      </c>
      <c r="D29" s="27" t="s">
        <v>10</v>
      </c>
      <c r="E29" s="28">
        <v>100</v>
      </c>
      <c r="F29" s="29">
        <v>5616.88</v>
      </c>
      <c r="G29" s="34">
        <f t="shared" si="0"/>
        <v>561688</v>
      </c>
    </row>
    <row r="30" spans="1:7" ht="25.5">
      <c r="A30" s="13">
        <v>28</v>
      </c>
      <c r="B30" s="26" t="s">
        <v>64</v>
      </c>
      <c r="C30" s="26" t="s">
        <v>65</v>
      </c>
      <c r="D30" s="27" t="s">
        <v>10</v>
      </c>
      <c r="E30" s="27">
        <v>300</v>
      </c>
      <c r="F30" s="29">
        <v>10530.74</v>
      </c>
      <c r="G30" s="34">
        <f t="shared" ref="G30:G32" si="1">E30*F30</f>
        <v>3159222</v>
      </c>
    </row>
    <row r="31" spans="1:7">
      <c r="A31" s="8">
        <v>29</v>
      </c>
      <c r="B31" s="26" t="s">
        <v>26</v>
      </c>
      <c r="C31" s="26" t="s">
        <v>66</v>
      </c>
      <c r="D31" s="27" t="s">
        <v>67</v>
      </c>
      <c r="E31" s="28">
        <v>5000</v>
      </c>
      <c r="F31" s="27">
        <v>71.959999999999994</v>
      </c>
      <c r="G31" s="34">
        <f t="shared" si="1"/>
        <v>359799.99999999994</v>
      </c>
    </row>
    <row r="32" spans="1:7">
      <c r="A32" s="13">
        <v>30</v>
      </c>
      <c r="B32" s="26" t="s">
        <v>68</v>
      </c>
      <c r="C32" s="26" t="s">
        <v>69</v>
      </c>
      <c r="D32" s="27" t="s">
        <v>70</v>
      </c>
      <c r="E32" s="28">
        <v>20</v>
      </c>
      <c r="F32" s="27">
        <v>270</v>
      </c>
      <c r="G32" s="34">
        <f t="shared" si="1"/>
        <v>5400</v>
      </c>
    </row>
    <row r="33" spans="7:7">
      <c r="G33" s="35">
        <f>SUM(G3:G32)</f>
        <v>5168859.2</v>
      </c>
    </row>
  </sheetData>
  <mergeCells count="1">
    <mergeCell ref="A1:G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2021-02-01T08:48:31Z</dcterms:modified>
</cp:coreProperties>
</file>