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9200" windowHeight="113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7" i="1"/>
  <c r="G5"/>
  <c r="G47" l="1"/>
  <c r="G49"/>
  <c r="G51"/>
  <c r="G53"/>
  <c r="G7"/>
  <c r="G9"/>
  <c r="G11"/>
  <c r="G13"/>
  <c r="G15"/>
  <c r="G17"/>
  <c r="G19"/>
  <c r="G21"/>
  <c r="G23"/>
  <c r="G25"/>
  <c r="G27"/>
  <c r="G29"/>
  <c r="G31"/>
  <c r="G33"/>
  <c r="G35"/>
  <c r="G37"/>
  <c r="G39"/>
  <c r="G41"/>
  <c r="G43"/>
  <c r="G45"/>
  <c r="G55"/>
  <c r="G57"/>
  <c r="G59"/>
  <c r="G61"/>
  <c r="G63"/>
  <c r="G65"/>
  <c r="G69" l="1"/>
</calcChain>
</file>

<file path=xl/sharedStrings.xml><?xml version="1.0" encoding="utf-8"?>
<sst xmlns="http://schemas.openxmlformats.org/spreadsheetml/2006/main" count="204" uniqueCount="87">
  <si>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</si>
  <si>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</si>
  <si>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</si>
  <si>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</si>
  <si>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</si>
  <si>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</si>
  <si>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Количество</t>
  </si>
  <si>
    <t>Изделия медицинского назначения / реагенты</t>
  </si>
  <si>
    <t>tHb калибровочный раствор</t>
  </si>
  <si>
    <t>шт.</t>
  </si>
  <si>
    <t>4 шт./кор.</t>
  </si>
  <si>
    <t>4 амп./кор</t>
  </si>
  <si>
    <t>30 амп./кор.</t>
  </si>
  <si>
    <t>30амп./кор</t>
  </si>
  <si>
    <t>флакон</t>
  </si>
  <si>
    <t>Cl электрод</t>
  </si>
  <si>
    <t>К электрод</t>
  </si>
  <si>
    <t>балон</t>
  </si>
  <si>
    <t>фл.</t>
  </si>
  <si>
    <t>Упаковка содержит 4 капсулы мембран из текстильного материала в электролитном растворе, содержащем буфер, неорганические соли. Применяется для работы анализаторов ABL700/800.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</si>
  <si>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натрия. Применяется для работы анализаторов ABL700/800.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</si>
  <si>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хлора. Применяется для работы анализаторов ABL700/800.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</si>
  <si>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кальция. Применяется для работы анализаторов ABL700/ABL800.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</si>
  <si>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калия. Применяется для работы анализаторов ABL700/800.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</si>
  <si>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СО2 ионы. Применяется для работы анализаторов ABL700/ABL800.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</si>
  <si>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О2 ионы. Применяется для работы анализаторов ABL700/ABL800.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</si>
  <si>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глюкозы. Применяется для работы анализаторов ABL700/800.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</si>
  <si>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лактата. Применяется для работы анализаторов ABL700/800. Для диагностики in vitro.</t>
  </si>
  <si>
    <t>Применяется для автоматической калибровки системы анализатора ABL700/800 по гемоглобину. 1 упак=4 ампулы по 2 мл.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</si>
  <si>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ацидоз.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</si>
  <si>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норма.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</si>
  <si>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алкалоз.</t>
  </si>
  <si>
    <t>Объем 175 мл. Применяется для очистки измерительной системы анализаторов ABL800. Для диагностики in vitro.Содержит неорганические соли, буфер, антикоагулянт, консервант и ПАВ.</t>
  </si>
  <si>
    <t>Объем 200 мл. Применяется для автоматической калибровки в анализаторах ABL800. Для диагностики in vitro.Содержит K, Na, Ca, Cl, cGlu, cLac, буфер, рН 7,40, для калибровки рН электрода, электролитного и метаболитного электродов</t>
  </si>
  <si>
    <t xml:space="preserve">Объем 200 мл. Применяется для автоматической калибровки в анализаторах ABL800. Для диагностики in vitro.Содержит K, Na, Ca, Cl, буфер, рН 6,9, для калибровки рН электрода, электролитного и метаболитного электродов. </t>
  </si>
  <si>
    <t>Газовый баллон, наполненный прецезионными трехкомпонентными газовыми смесями (19,8% О2, 5,6% СО2, азот), предназначенные для калибровки электродов рО2, рСО2 в анализаторах ABL800/ABL700. Давление 34 бар</t>
  </si>
  <si>
    <t>Газовый баллон, наполненный прецезионными двухкомпонентными газовыми смесями (11,2% СО2, азот), предназначенные для калибровки электродов рО2, рСО2 в анализаторах ABL800/ ABL 700. Давление 34 бар</t>
  </si>
  <si>
    <t xml:space="preserve">Объем 100 мл. Применяется для удаления белков в анализаторах ABL. Для диагностики in vitro. </t>
  </si>
  <si>
    <t>Зонд для забора проб из капилляра/шприца в анализаторах серии ABL800. Представляет собой стальной цилиндр с диаметром основания 3 мм и длиной 50 мм</t>
  </si>
  <si>
    <t>Магнит для капилляра в пластиковом корпусе в виде подковы, предназначенный для перемешивания пробы крови путем передвижения стального стержня внутри стеклянного капилляры</t>
  </si>
  <si>
    <t>Упаковка содержит 250 шт. пластиковых насадок на капилляры, предотвращающих попадание сгустков крови в анализатор  серии ABL800/ABL700</t>
  </si>
  <si>
    <t>упак</t>
  </si>
  <si>
    <t>рН электрод</t>
  </si>
  <si>
    <t>рО2 электрод</t>
  </si>
  <si>
    <t>Са электрод</t>
  </si>
  <si>
    <t>pCO2-электрод для анализатора газового состава крови ABL800</t>
  </si>
  <si>
    <t>Цилиндрический корпус, внутри которого находится ионно-чувствительный элемент на pCO2 для анализаторов серии ABL800</t>
  </si>
  <si>
    <t>шт</t>
  </si>
  <si>
    <t>Цилиндрический корпус, внутри которого находится ионно-чувствительный элемент на рО2 для анализаторов серии ABL700/800.</t>
  </si>
  <si>
    <t>1 шт./кор.</t>
  </si>
  <si>
    <t>Цилиндрический корпус, внутри которого находится ионно-чувствительный элемент на Са для анализаторов серии ABL700/800.</t>
  </si>
  <si>
    <t>Цилиндрический корпус, внутри которого находится ионно-чувствительный элемент на pН для анализаторов серии ABL700/800.</t>
  </si>
  <si>
    <t>Одноразовый пластиковый контейнер</t>
  </si>
  <si>
    <t>Мембраны для реферненого электрода</t>
  </si>
  <si>
    <t>Мембраны калий электрод</t>
  </si>
  <si>
    <t>Мембраны кальция электрода</t>
  </si>
  <si>
    <t>Мембраны хлор-электрода</t>
  </si>
  <si>
    <t>Мембрана натрия-электрода</t>
  </si>
  <si>
    <t>Мембрана рСО2-электрода</t>
  </si>
  <si>
    <t>Мембрана рО2 электрода</t>
  </si>
  <si>
    <t>Мембрана электрода глюкозы</t>
  </si>
  <si>
    <t>Мембрана лактатного электрода</t>
  </si>
  <si>
    <t>Ауточек уровень 1</t>
  </si>
  <si>
    <t>Ауточек уровень 2</t>
  </si>
  <si>
    <t>Ауточек уровень 3</t>
  </si>
  <si>
    <t>Ауточек уровень 4</t>
  </si>
  <si>
    <t>Очищающий раствор</t>
  </si>
  <si>
    <t>Калибровочный раствор 1</t>
  </si>
  <si>
    <t>Калибровочный раствор 2</t>
  </si>
  <si>
    <t>Балон с калибровочным газом 1</t>
  </si>
  <si>
    <t>Балон с калибровочным газом 2</t>
  </si>
  <si>
    <t>Раствор гипохлорита</t>
  </si>
  <si>
    <t>Натрий электрод</t>
  </si>
  <si>
    <t>Цилиндрический корпус, внутри которого находится ионно-чувствительный элемент на Сl для анализаторов серии ABL700/800</t>
  </si>
  <si>
    <t>Цилиндрический корпус, внутри которого находится ионно-чувствительный элемент на K+ для анализаторов серии ABL700/800</t>
  </si>
  <si>
    <t>Цилиндрический корпус, внутри которого находится ионно-чувствительный элемент на Na+ для анализаторов серии ABL700/800</t>
  </si>
  <si>
    <t>Игла забора</t>
  </si>
  <si>
    <t>Магнит для капилляров</t>
  </si>
  <si>
    <t>Уловитель сгустков</t>
  </si>
  <si>
    <t>Одноразовый  пластиковый  контейнер для отходов 600мл. Пластиковый контейнер, применяется для слива отходов в анализатора ABL800. Для диагностики in vitro.</t>
  </si>
  <si>
    <t>Для Анализатора газов крови ABL 800</t>
  </si>
  <si>
    <t>Промывочный раствор</t>
  </si>
  <si>
    <t xml:space="preserve"> Растворы: промывочный-600мл, из "Анализатор кислотно-щелочного и газового состава крови серии ABL 800 в исполнении FLEX, BASIC" </t>
  </si>
  <si>
    <t>ТОО "Мелиор LTD"</t>
  </si>
  <si>
    <t>ТОО "Дельрус РК"</t>
  </si>
  <si>
    <t>Победитель</t>
  </si>
  <si>
    <t>Дания,РК-МТ-5№017572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</si>
</sst>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43" fontId="0" fillId="0" borderId="0" xfId="1" applyFont="1"/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43" fontId="6" fillId="0" borderId="1" xfId="1" applyFont="1" applyBorder="1"/>
    <xf numFmtId="0" fontId="0" fillId="0" borderId="0" xfId="0" applyFill="1"/>
    <xf numFmtId="0" fontId="6" fillId="0" borderId="1" xfId="0" applyFont="1" applyFill="1" applyBorder="1"/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/>
    </xf>
    <xf numFmtId="43" fontId="9" fillId="0" borderId="1" xfId="0" applyNumberFormat="1" applyFont="1" applyBorder="1"/>
    <xf numFmtId="0" fontId="8" fillId="0" borderId="1" xfId="0" applyFont="1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0" xfId="0" applyFill="1" applyBorder="1"/>
    <xf numFmtId="43" fontId="0" fillId="0" borderId="0" xfId="1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1" fontId="7" fillId="0" borderId="2" xfId="0" applyNumberFormat="1" applyFont="1" applyFill="1" applyBorder="1" applyAlignment="1">
      <alignment horizontal="center" vertical="top" wrapText="1"/>
    </xf>
    <xf numFmtId="43" fontId="7" fillId="0" borderId="2" xfId="1" applyFont="1" applyBorder="1" applyAlignment="1">
      <alignment horizontal="center" vertical="top" wrapText="1"/>
    </xf>
    <xf numFmtId="43" fontId="7" fillId="0" borderId="2" xfId="1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1" fontId="7" fillId="0" borderId="3" xfId="0" applyNumberFormat="1" applyFont="1" applyFill="1" applyBorder="1" applyAlignment="1">
      <alignment horizontal="center" vertical="top" wrapText="1"/>
    </xf>
    <xf numFmtId="43" fontId="7" fillId="0" borderId="3" xfId="1" applyFont="1" applyBorder="1" applyAlignment="1">
      <alignment horizontal="center" vertical="top" wrapText="1"/>
    </xf>
    <xf numFmtId="43" fontId="7" fillId="0" borderId="3" xfId="1" applyFont="1" applyFill="1" applyBorder="1" applyAlignment="1">
      <alignment horizontal="center" vertical="top" wrapText="1"/>
    </xf>
    <xf numFmtId="4" fontId="0" fillId="3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3">
    <cellStyle name="Обычный" xfId="0" builtinId="0"/>
    <cellStyle name="Обычный 5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tabSelected="1" workbookViewId="0">
      <selection activeCell="D13" sqref="D13:D14"/>
    </sheetView>
  </sheetViews>
  <sheetFormatPr defaultRowHeight="15"/>
  <cols>
    <col min="1" max="1" width="6.28515625" customWidth="1"/>
    <col min="2" max="2" width="29.7109375" customWidth="1"/>
    <col min="3" max="3" width="39.5703125" style="13" customWidth="1"/>
    <col min="4" max="4" width="9.28515625" customWidth="1"/>
    <col min="5" max="5" width="11" style="11" customWidth="1"/>
    <col min="6" max="6" width="15" style="1" customWidth="1"/>
    <col min="7" max="7" width="19.42578125" customWidth="1"/>
    <col min="8" max="8" width="24" style="23" customWidth="1"/>
    <col min="9" max="9" width="23.28515625" style="23" customWidth="1"/>
    <col min="10" max="10" width="25.7109375" style="23" customWidth="1"/>
  </cols>
  <sheetData>
    <row r="1" spans="1:10" ht="15.75">
      <c r="A1" s="17"/>
      <c r="B1" s="17"/>
      <c r="C1" s="18" t="s">
        <v>7</v>
      </c>
      <c r="D1" s="17"/>
      <c r="E1" s="19"/>
      <c r="F1" s="20"/>
      <c r="G1" s="17"/>
      <c r="H1" s="22"/>
      <c r="I1" s="22"/>
      <c r="J1" s="22"/>
    </row>
    <row r="2" spans="1:10">
      <c r="A2" s="17"/>
      <c r="B2" s="17"/>
      <c r="C2" s="21"/>
      <c r="D2" s="17"/>
      <c r="E2" s="19"/>
      <c r="F2" s="20"/>
      <c r="G2" s="17"/>
      <c r="H2" s="22"/>
      <c r="I2" s="22"/>
      <c r="J2" s="22"/>
    </row>
    <row r="3" spans="1:10">
      <c r="A3" s="2" t="s">
        <v>0</v>
      </c>
      <c r="B3" s="3" t="s">
        <v>1</v>
      </c>
      <c r="C3" s="4" t="s">
        <v>2</v>
      </c>
      <c r="D3" s="5" t="s">
        <v>3</v>
      </c>
      <c r="E3" s="6" t="s">
        <v>6</v>
      </c>
      <c r="F3" s="7" t="s">
        <v>4</v>
      </c>
      <c r="G3" s="7" t="s">
        <v>5</v>
      </c>
      <c r="H3" s="41" t="s">
        <v>83</v>
      </c>
      <c r="I3" s="26" t="s">
        <v>84</v>
      </c>
      <c r="J3" s="24" t="s">
        <v>85</v>
      </c>
    </row>
    <row r="4" spans="1:10">
      <c r="A4" s="2"/>
      <c r="B4" s="16" t="s">
        <v>80</v>
      </c>
      <c r="C4" s="4"/>
      <c r="D4" s="5"/>
      <c r="E4" s="6"/>
      <c r="F4" s="7"/>
      <c r="G4" s="7"/>
      <c r="H4" s="42"/>
      <c r="I4" s="25"/>
      <c r="J4" s="25"/>
    </row>
    <row r="5" spans="1:10">
      <c r="A5" s="27">
        <v>1</v>
      </c>
      <c r="B5" s="28" t="s">
        <v>52</v>
      </c>
      <c r="C5" s="29" t="s">
        <v>79</v>
      </c>
      <c r="D5" s="30" t="s">
        <v>9</v>
      </c>
      <c r="E5" s="31">
        <v>15</v>
      </c>
      <c r="F5" s="32">
        <v>11660.000000000002</v>
      </c>
      <c r="G5" s="27">
        <f>F5*E5</f>
        <v>174900.00000000003</v>
      </c>
      <c r="H5" s="39">
        <v>11500</v>
      </c>
      <c r="I5" s="40">
        <v>11650</v>
      </c>
      <c r="J5" s="26" t="s">
        <v>83</v>
      </c>
    </row>
    <row r="6" spans="1:10">
      <c r="A6" s="33"/>
      <c r="B6" s="34"/>
      <c r="C6" s="35"/>
      <c r="D6" s="36"/>
      <c r="E6" s="37"/>
      <c r="F6" s="38"/>
      <c r="G6" s="33"/>
      <c r="H6" s="39" t="s">
        <v>86</v>
      </c>
      <c r="I6" s="40" t="s">
        <v>86</v>
      </c>
      <c r="J6" s="26"/>
    </row>
    <row r="7" spans="1:10">
      <c r="A7" s="27">
        <v>2</v>
      </c>
      <c r="B7" s="28" t="s">
        <v>53</v>
      </c>
      <c r="C7" s="29" t="s">
        <v>19</v>
      </c>
      <c r="D7" s="30" t="s">
        <v>10</v>
      </c>
      <c r="E7" s="31">
        <v>3</v>
      </c>
      <c r="F7" s="32">
        <v>98490</v>
      </c>
      <c r="G7" s="27">
        <f t="shared" ref="G7:G67" si="0">F7*E7</f>
        <v>295470</v>
      </c>
      <c r="H7" s="39">
        <v>98200</v>
      </c>
      <c r="I7" s="40">
        <v>98480</v>
      </c>
      <c r="J7" s="26" t="s">
        <v>83</v>
      </c>
    </row>
    <row r="8" spans="1:10">
      <c r="A8" s="33"/>
      <c r="B8" s="34"/>
      <c r="C8" s="35"/>
      <c r="D8" s="36"/>
      <c r="E8" s="37"/>
      <c r="F8" s="38"/>
      <c r="G8" s="33"/>
      <c r="H8" s="39" t="s">
        <v>86</v>
      </c>
      <c r="I8" s="40" t="s">
        <v>86</v>
      </c>
      <c r="J8" s="26"/>
    </row>
    <row r="9" spans="1:10">
      <c r="A9" s="27">
        <v>3</v>
      </c>
      <c r="B9" s="28" t="s">
        <v>54</v>
      </c>
      <c r="C9" s="29" t="s">
        <v>23</v>
      </c>
      <c r="D9" s="30" t="s">
        <v>10</v>
      </c>
      <c r="E9" s="31">
        <v>1</v>
      </c>
      <c r="F9" s="32">
        <v>723815</v>
      </c>
      <c r="G9" s="27">
        <f t="shared" si="0"/>
        <v>723815</v>
      </c>
      <c r="H9" s="39">
        <v>723600</v>
      </c>
      <c r="I9" s="40">
        <v>723800</v>
      </c>
      <c r="J9" s="26" t="s">
        <v>83</v>
      </c>
    </row>
    <row r="10" spans="1:10">
      <c r="A10" s="33"/>
      <c r="B10" s="34"/>
      <c r="C10" s="35"/>
      <c r="D10" s="36"/>
      <c r="E10" s="37"/>
      <c r="F10" s="38"/>
      <c r="G10" s="33"/>
      <c r="H10" s="39" t="s">
        <v>86</v>
      </c>
      <c r="I10" s="40" t="s">
        <v>86</v>
      </c>
      <c r="J10" s="26"/>
    </row>
    <row r="11" spans="1:10">
      <c r="A11" s="27">
        <v>4</v>
      </c>
      <c r="B11" s="28" t="s">
        <v>55</v>
      </c>
      <c r="C11" s="29" t="s">
        <v>22</v>
      </c>
      <c r="D11" s="30" t="s">
        <v>10</v>
      </c>
      <c r="E11" s="31">
        <v>1</v>
      </c>
      <c r="F11" s="32">
        <v>723815</v>
      </c>
      <c r="G11" s="27">
        <f t="shared" si="0"/>
        <v>723815</v>
      </c>
      <c r="H11" s="39">
        <v>723600</v>
      </c>
      <c r="I11" s="40">
        <v>723800</v>
      </c>
      <c r="J11" s="26" t="s">
        <v>83</v>
      </c>
    </row>
    <row r="12" spans="1:10">
      <c r="A12" s="33"/>
      <c r="B12" s="34"/>
      <c r="C12" s="35"/>
      <c r="D12" s="36"/>
      <c r="E12" s="37"/>
      <c r="F12" s="38"/>
      <c r="G12" s="33"/>
      <c r="H12" s="39" t="s">
        <v>86</v>
      </c>
      <c r="I12" s="40" t="s">
        <v>86</v>
      </c>
      <c r="J12" s="26"/>
    </row>
    <row r="13" spans="1:10" ht="24" customHeight="1">
      <c r="A13" s="27">
        <v>5</v>
      </c>
      <c r="B13" s="28" t="s">
        <v>56</v>
      </c>
      <c r="C13" s="29" t="s">
        <v>21</v>
      </c>
      <c r="D13" s="30" t="s">
        <v>10</v>
      </c>
      <c r="E13" s="31">
        <v>1</v>
      </c>
      <c r="F13" s="32">
        <v>723815</v>
      </c>
      <c r="G13" s="27">
        <f t="shared" si="0"/>
        <v>723815</v>
      </c>
      <c r="H13" s="39">
        <v>723600</v>
      </c>
      <c r="I13" s="40">
        <v>723800</v>
      </c>
      <c r="J13" s="26" t="s">
        <v>83</v>
      </c>
    </row>
    <row r="14" spans="1:10">
      <c r="A14" s="33"/>
      <c r="B14" s="34"/>
      <c r="C14" s="35"/>
      <c r="D14" s="36"/>
      <c r="E14" s="37"/>
      <c r="F14" s="38"/>
      <c r="G14" s="33"/>
      <c r="H14" s="39" t="s">
        <v>86</v>
      </c>
      <c r="I14" s="40" t="s">
        <v>86</v>
      </c>
      <c r="J14" s="26"/>
    </row>
    <row r="15" spans="1:10" ht="34.5" customHeight="1">
      <c r="A15" s="27">
        <v>6</v>
      </c>
      <c r="B15" s="28" t="s">
        <v>57</v>
      </c>
      <c r="C15" s="29" t="s">
        <v>20</v>
      </c>
      <c r="D15" s="30" t="s">
        <v>10</v>
      </c>
      <c r="E15" s="31">
        <v>1</v>
      </c>
      <c r="F15" s="32">
        <v>723815</v>
      </c>
      <c r="G15" s="27">
        <f t="shared" si="0"/>
        <v>723815</v>
      </c>
      <c r="H15" s="39">
        <v>640700</v>
      </c>
      <c r="I15" s="40">
        <v>723800</v>
      </c>
      <c r="J15" s="26" t="s">
        <v>83</v>
      </c>
    </row>
    <row r="16" spans="1:10">
      <c r="A16" s="33"/>
      <c r="B16" s="34"/>
      <c r="C16" s="35"/>
      <c r="D16" s="36"/>
      <c r="E16" s="37"/>
      <c r="F16" s="38"/>
      <c r="G16" s="33"/>
      <c r="H16" s="39" t="s">
        <v>86</v>
      </c>
      <c r="I16" s="40" t="s">
        <v>86</v>
      </c>
      <c r="J16" s="26"/>
    </row>
    <row r="17" spans="1:10" ht="34.5" customHeight="1">
      <c r="A17" s="27">
        <v>7</v>
      </c>
      <c r="B17" s="28" t="s">
        <v>58</v>
      </c>
      <c r="C17" s="29" t="s">
        <v>24</v>
      </c>
      <c r="D17" s="30" t="s">
        <v>10</v>
      </c>
      <c r="E17" s="31">
        <v>2</v>
      </c>
      <c r="F17" s="32">
        <v>440070</v>
      </c>
      <c r="G17" s="27">
        <f t="shared" si="0"/>
        <v>880140</v>
      </c>
      <c r="H17" s="39">
        <v>439500</v>
      </c>
      <c r="I17" s="40">
        <v>440050</v>
      </c>
      <c r="J17" s="26" t="s">
        <v>83</v>
      </c>
    </row>
    <row r="18" spans="1:10">
      <c r="A18" s="33"/>
      <c r="B18" s="34"/>
      <c r="C18" s="35"/>
      <c r="D18" s="36"/>
      <c r="E18" s="37"/>
      <c r="F18" s="38"/>
      <c r="G18" s="33"/>
      <c r="H18" s="39" t="s">
        <v>86</v>
      </c>
      <c r="I18" s="40" t="s">
        <v>86</v>
      </c>
      <c r="J18" s="26"/>
    </row>
    <row r="19" spans="1:10">
      <c r="A19" s="27">
        <v>8</v>
      </c>
      <c r="B19" s="28" t="s">
        <v>59</v>
      </c>
      <c r="C19" s="29" t="s">
        <v>25</v>
      </c>
      <c r="D19" s="30" t="s">
        <v>10</v>
      </c>
      <c r="E19" s="31">
        <v>2</v>
      </c>
      <c r="F19" s="32">
        <v>440070</v>
      </c>
      <c r="G19" s="27">
        <f t="shared" si="0"/>
        <v>880140</v>
      </c>
      <c r="H19" s="39">
        <v>439500</v>
      </c>
      <c r="I19" s="40">
        <v>440050</v>
      </c>
      <c r="J19" s="26" t="s">
        <v>83</v>
      </c>
    </row>
    <row r="20" spans="1:10">
      <c r="A20" s="33"/>
      <c r="B20" s="34"/>
      <c r="C20" s="35"/>
      <c r="D20" s="36"/>
      <c r="E20" s="37"/>
      <c r="F20" s="38"/>
      <c r="G20" s="33"/>
      <c r="H20" s="39" t="s">
        <v>86</v>
      </c>
      <c r="I20" s="40" t="s">
        <v>86</v>
      </c>
      <c r="J20" s="26"/>
    </row>
    <row r="21" spans="1:10">
      <c r="A21" s="27">
        <v>9</v>
      </c>
      <c r="B21" s="28" t="s">
        <v>60</v>
      </c>
      <c r="C21" s="29" t="s">
        <v>26</v>
      </c>
      <c r="D21" s="30" t="s">
        <v>10</v>
      </c>
      <c r="E21" s="31">
        <v>3</v>
      </c>
      <c r="F21" s="32">
        <v>248650</v>
      </c>
      <c r="G21" s="27">
        <f t="shared" si="0"/>
        <v>745950</v>
      </c>
      <c r="H21" s="39">
        <v>248400</v>
      </c>
      <c r="I21" s="40">
        <v>248630</v>
      </c>
      <c r="J21" s="26" t="s">
        <v>83</v>
      </c>
    </row>
    <row r="22" spans="1:10">
      <c r="A22" s="33"/>
      <c r="B22" s="34"/>
      <c r="C22" s="35"/>
      <c r="D22" s="36"/>
      <c r="E22" s="37"/>
      <c r="F22" s="38"/>
      <c r="G22" s="33"/>
      <c r="H22" s="39" t="s">
        <v>86</v>
      </c>
      <c r="I22" s="40" t="s">
        <v>86</v>
      </c>
      <c r="J22" s="26"/>
    </row>
    <row r="23" spans="1:10">
      <c r="A23" s="27">
        <v>10</v>
      </c>
      <c r="B23" s="28" t="s">
        <v>61</v>
      </c>
      <c r="C23" s="29" t="s">
        <v>27</v>
      </c>
      <c r="D23" s="30" t="s">
        <v>10</v>
      </c>
      <c r="E23" s="31">
        <v>3</v>
      </c>
      <c r="F23" s="32">
        <v>248650</v>
      </c>
      <c r="G23" s="27">
        <f t="shared" si="0"/>
        <v>745950</v>
      </c>
      <c r="H23" s="39">
        <v>248400</v>
      </c>
      <c r="I23" s="40">
        <v>248630</v>
      </c>
      <c r="J23" s="26" t="s">
        <v>83</v>
      </c>
    </row>
    <row r="24" spans="1:10">
      <c r="A24" s="33"/>
      <c r="B24" s="34"/>
      <c r="C24" s="35"/>
      <c r="D24" s="36"/>
      <c r="E24" s="37"/>
      <c r="F24" s="38"/>
      <c r="G24" s="33"/>
      <c r="H24" s="39" t="s">
        <v>86</v>
      </c>
      <c r="I24" s="40" t="s">
        <v>86</v>
      </c>
      <c r="J24" s="26"/>
    </row>
    <row r="25" spans="1:10">
      <c r="A25" s="27">
        <v>11</v>
      </c>
      <c r="B25" s="28" t="s">
        <v>8</v>
      </c>
      <c r="C25" s="29" t="s">
        <v>28</v>
      </c>
      <c r="D25" s="30" t="s">
        <v>11</v>
      </c>
      <c r="E25" s="31">
        <v>1</v>
      </c>
      <c r="F25" s="32">
        <v>69690</v>
      </c>
      <c r="G25" s="27">
        <f t="shared" si="0"/>
        <v>69690</v>
      </c>
      <c r="H25" s="39">
        <v>69600</v>
      </c>
      <c r="I25" s="40">
        <v>69680</v>
      </c>
      <c r="J25" s="26" t="s">
        <v>83</v>
      </c>
    </row>
    <row r="26" spans="1:10">
      <c r="A26" s="33"/>
      <c r="B26" s="34"/>
      <c r="C26" s="35"/>
      <c r="D26" s="36"/>
      <c r="E26" s="37"/>
      <c r="F26" s="38"/>
      <c r="G26" s="33"/>
      <c r="H26" s="39" t="s">
        <v>86</v>
      </c>
      <c r="I26" s="40" t="s">
        <v>86</v>
      </c>
      <c r="J26" s="26"/>
    </row>
    <row r="27" spans="1:10">
      <c r="A27" s="27">
        <v>12</v>
      </c>
      <c r="B27" s="28" t="s">
        <v>62</v>
      </c>
      <c r="C27" s="29" t="s">
        <v>29</v>
      </c>
      <c r="D27" s="30" t="s">
        <v>12</v>
      </c>
      <c r="E27" s="31">
        <v>2</v>
      </c>
      <c r="F27" s="32">
        <v>207625.00000000003</v>
      </c>
      <c r="G27" s="27">
        <f t="shared" si="0"/>
        <v>415250.00000000006</v>
      </c>
      <c r="H27" s="39">
        <v>204700</v>
      </c>
      <c r="I27" s="40">
        <v>207620</v>
      </c>
      <c r="J27" s="26" t="s">
        <v>83</v>
      </c>
    </row>
    <row r="28" spans="1:10">
      <c r="A28" s="33"/>
      <c r="B28" s="34"/>
      <c r="C28" s="35"/>
      <c r="D28" s="36"/>
      <c r="E28" s="37"/>
      <c r="F28" s="38"/>
      <c r="G28" s="33"/>
      <c r="H28" s="39" t="s">
        <v>86</v>
      </c>
      <c r="I28" s="40" t="s">
        <v>86</v>
      </c>
      <c r="J28" s="26"/>
    </row>
    <row r="29" spans="1:10">
      <c r="A29" s="27">
        <v>13</v>
      </c>
      <c r="B29" s="28" t="s">
        <v>63</v>
      </c>
      <c r="C29" s="29" t="s">
        <v>30</v>
      </c>
      <c r="D29" s="30" t="s">
        <v>13</v>
      </c>
      <c r="E29" s="31">
        <v>2</v>
      </c>
      <c r="F29" s="32">
        <v>207625.00000000003</v>
      </c>
      <c r="G29" s="27">
        <f t="shared" si="0"/>
        <v>415250.00000000006</v>
      </c>
      <c r="H29" s="39">
        <v>204700</v>
      </c>
      <c r="I29" s="40">
        <v>207620</v>
      </c>
      <c r="J29" s="26" t="s">
        <v>83</v>
      </c>
    </row>
    <row r="30" spans="1:10">
      <c r="A30" s="33"/>
      <c r="B30" s="34"/>
      <c r="C30" s="35"/>
      <c r="D30" s="36"/>
      <c r="E30" s="37"/>
      <c r="F30" s="38"/>
      <c r="G30" s="33"/>
      <c r="H30" s="39" t="s">
        <v>86</v>
      </c>
      <c r="I30" s="40" t="s">
        <v>86</v>
      </c>
      <c r="J30" s="26"/>
    </row>
    <row r="31" spans="1:10">
      <c r="A31" s="27">
        <v>14</v>
      </c>
      <c r="B31" s="28" t="s">
        <v>64</v>
      </c>
      <c r="C31" s="29" t="s">
        <v>31</v>
      </c>
      <c r="D31" s="30" t="s">
        <v>12</v>
      </c>
      <c r="E31" s="31">
        <v>2</v>
      </c>
      <c r="F31" s="32">
        <v>207625</v>
      </c>
      <c r="G31" s="27">
        <f t="shared" si="0"/>
        <v>415250</v>
      </c>
      <c r="H31" s="39">
        <v>204700</v>
      </c>
      <c r="I31" s="40">
        <v>207620</v>
      </c>
      <c r="J31" s="26" t="s">
        <v>83</v>
      </c>
    </row>
    <row r="32" spans="1:10">
      <c r="A32" s="33"/>
      <c r="B32" s="34"/>
      <c r="C32" s="35"/>
      <c r="D32" s="36"/>
      <c r="E32" s="37"/>
      <c r="F32" s="38"/>
      <c r="G32" s="33"/>
      <c r="H32" s="39" t="s">
        <v>86</v>
      </c>
      <c r="I32" s="40" t="s">
        <v>86</v>
      </c>
      <c r="J32" s="26"/>
    </row>
    <row r="33" spans="1:10">
      <c r="A33" s="27">
        <v>15</v>
      </c>
      <c r="B33" s="28" t="s">
        <v>65</v>
      </c>
      <c r="C33" s="29" t="s">
        <v>31</v>
      </c>
      <c r="D33" s="30" t="s">
        <v>12</v>
      </c>
      <c r="E33" s="31">
        <v>2</v>
      </c>
      <c r="F33" s="32">
        <v>207625</v>
      </c>
      <c r="G33" s="27">
        <f t="shared" si="0"/>
        <v>415250</v>
      </c>
      <c r="H33" s="39">
        <v>204700</v>
      </c>
      <c r="I33" s="40">
        <v>207620</v>
      </c>
      <c r="J33" s="26" t="s">
        <v>83</v>
      </c>
    </row>
    <row r="34" spans="1:10">
      <c r="A34" s="33"/>
      <c r="B34" s="34"/>
      <c r="C34" s="35"/>
      <c r="D34" s="36"/>
      <c r="E34" s="37"/>
      <c r="F34" s="38"/>
      <c r="G34" s="33"/>
      <c r="H34" s="39" t="s">
        <v>86</v>
      </c>
      <c r="I34" s="40" t="s">
        <v>86</v>
      </c>
      <c r="J34" s="26"/>
    </row>
    <row r="35" spans="1:10">
      <c r="A35" s="27">
        <v>16</v>
      </c>
      <c r="B35" s="28" t="s">
        <v>66</v>
      </c>
      <c r="C35" s="29" t="s">
        <v>32</v>
      </c>
      <c r="D35" s="30" t="s">
        <v>14</v>
      </c>
      <c r="E35" s="31">
        <v>20</v>
      </c>
      <c r="F35" s="32">
        <v>96195.000000000015</v>
      </c>
      <c r="G35" s="27">
        <f t="shared" si="0"/>
        <v>1923900.0000000002</v>
      </c>
      <c r="H35" s="39">
        <v>96100</v>
      </c>
      <c r="I35" s="40">
        <v>96180</v>
      </c>
      <c r="J35" s="26" t="s">
        <v>83</v>
      </c>
    </row>
    <row r="36" spans="1:10">
      <c r="A36" s="33"/>
      <c r="B36" s="34"/>
      <c r="C36" s="35"/>
      <c r="D36" s="36"/>
      <c r="E36" s="37"/>
      <c r="F36" s="38"/>
      <c r="G36" s="33"/>
      <c r="H36" s="39" t="s">
        <v>86</v>
      </c>
      <c r="I36" s="40" t="s">
        <v>86</v>
      </c>
      <c r="J36" s="26"/>
    </row>
    <row r="37" spans="1:10" ht="75.75" customHeight="1">
      <c r="A37" s="27">
        <v>17</v>
      </c>
      <c r="B37" s="28" t="s">
        <v>67</v>
      </c>
      <c r="C37" s="29" t="s">
        <v>33</v>
      </c>
      <c r="D37" s="30" t="s">
        <v>14</v>
      </c>
      <c r="E37" s="31">
        <v>20</v>
      </c>
      <c r="F37" s="32">
        <v>96195.000000000015</v>
      </c>
      <c r="G37" s="27">
        <f t="shared" si="0"/>
        <v>1923900.0000000002</v>
      </c>
      <c r="H37" s="39">
        <v>96100</v>
      </c>
      <c r="I37" s="40">
        <v>96185</v>
      </c>
      <c r="J37" s="26" t="s">
        <v>83</v>
      </c>
    </row>
    <row r="38" spans="1:10">
      <c r="A38" s="33"/>
      <c r="B38" s="34"/>
      <c r="C38" s="35"/>
      <c r="D38" s="36"/>
      <c r="E38" s="37"/>
      <c r="F38" s="38"/>
      <c r="G38" s="33"/>
      <c r="H38" s="39" t="s">
        <v>86</v>
      </c>
      <c r="I38" s="40" t="s">
        <v>86</v>
      </c>
      <c r="J38" s="26"/>
    </row>
    <row r="39" spans="1:10">
      <c r="A39" s="27">
        <v>18</v>
      </c>
      <c r="B39" s="28" t="s">
        <v>68</v>
      </c>
      <c r="C39" s="29" t="s">
        <v>34</v>
      </c>
      <c r="D39" s="30" t="s">
        <v>14</v>
      </c>
      <c r="E39" s="31">
        <v>5</v>
      </c>
      <c r="F39" s="32">
        <v>96195.000000000015</v>
      </c>
      <c r="G39" s="27">
        <f t="shared" si="0"/>
        <v>480975.00000000006</v>
      </c>
      <c r="H39" s="39">
        <v>96100</v>
      </c>
      <c r="I39" s="25"/>
      <c r="J39" s="26" t="s">
        <v>83</v>
      </c>
    </row>
    <row r="40" spans="1:10">
      <c r="A40" s="33"/>
      <c r="B40" s="34"/>
      <c r="C40" s="35"/>
      <c r="D40" s="36"/>
      <c r="E40" s="37"/>
      <c r="F40" s="38"/>
      <c r="G40" s="33"/>
      <c r="H40" s="39" t="s">
        <v>86</v>
      </c>
      <c r="I40" s="40" t="s">
        <v>86</v>
      </c>
      <c r="J40" s="26"/>
    </row>
    <row r="41" spans="1:10">
      <c r="A41" s="27">
        <v>19</v>
      </c>
      <c r="B41" s="28" t="s">
        <v>69</v>
      </c>
      <c r="C41" s="29" t="s">
        <v>35</v>
      </c>
      <c r="D41" s="30" t="s">
        <v>17</v>
      </c>
      <c r="E41" s="31">
        <v>1</v>
      </c>
      <c r="F41" s="32">
        <v>200250</v>
      </c>
      <c r="G41" s="27">
        <f t="shared" si="0"/>
        <v>200250</v>
      </c>
      <c r="H41" s="39">
        <v>200220</v>
      </c>
      <c r="I41" s="40">
        <v>200240</v>
      </c>
      <c r="J41" s="26" t="s">
        <v>83</v>
      </c>
    </row>
    <row r="42" spans="1:10">
      <c r="A42" s="33"/>
      <c r="B42" s="34"/>
      <c r="C42" s="35"/>
      <c r="D42" s="36"/>
      <c r="E42" s="37"/>
      <c r="F42" s="38"/>
      <c r="G42" s="33"/>
      <c r="H42" s="39" t="s">
        <v>86</v>
      </c>
      <c r="I42" s="40" t="s">
        <v>86</v>
      </c>
      <c r="J42" s="26"/>
    </row>
    <row r="43" spans="1:10">
      <c r="A43" s="27">
        <v>20</v>
      </c>
      <c r="B43" s="28" t="s">
        <v>70</v>
      </c>
      <c r="C43" s="29" t="s">
        <v>36</v>
      </c>
      <c r="D43" s="30" t="s">
        <v>17</v>
      </c>
      <c r="E43" s="31">
        <v>1</v>
      </c>
      <c r="F43" s="32">
        <v>200250</v>
      </c>
      <c r="G43" s="27">
        <f t="shared" si="0"/>
        <v>200250</v>
      </c>
      <c r="H43" s="39">
        <v>200220</v>
      </c>
      <c r="I43" s="40">
        <v>200240</v>
      </c>
      <c r="J43" s="26" t="s">
        <v>83</v>
      </c>
    </row>
    <row r="44" spans="1:10">
      <c r="A44" s="33"/>
      <c r="B44" s="34"/>
      <c r="C44" s="35"/>
      <c r="D44" s="36"/>
      <c r="E44" s="37"/>
      <c r="F44" s="38"/>
      <c r="G44" s="33"/>
      <c r="H44" s="39" t="s">
        <v>86</v>
      </c>
      <c r="I44" s="40" t="s">
        <v>86</v>
      </c>
      <c r="J44" s="26"/>
    </row>
    <row r="45" spans="1:10">
      <c r="A45" s="27">
        <v>21</v>
      </c>
      <c r="B45" s="28" t="s">
        <v>71</v>
      </c>
      <c r="C45" s="29" t="s">
        <v>37</v>
      </c>
      <c r="D45" s="30" t="s">
        <v>18</v>
      </c>
      <c r="E45" s="31">
        <v>1</v>
      </c>
      <c r="F45" s="32">
        <v>69690</v>
      </c>
      <c r="G45" s="27">
        <f t="shared" si="0"/>
        <v>69690</v>
      </c>
      <c r="H45" s="39">
        <v>69600</v>
      </c>
      <c r="I45" s="40">
        <v>69680</v>
      </c>
      <c r="J45" s="26" t="s">
        <v>83</v>
      </c>
    </row>
    <row r="46" spans="1:10">
      <c r="A46" s="33"/>
      <c r="B46" s="34"/>
      <c r="C46" s="35"/>
      <c r="D46" s="36"/>
      <c r="E46" s="37"/>
      <c r="F46" s="38"/>
      <c r="G46" s="33"/>
      <c r="H46" s="39" t="s">
        <v>86</v>
      </c>
      <c r="I46" s="40" t="s">
        <v>86</v>
      </c>
      <c r="J46" s="26"/>
    </row>
    <row r="47" spans="1:10" ht="15" customHeight="1">
      <c r="A47" s="27">
        <v>22</v>
      </c>
      <c r="B47" s="28" t="s">
        <v>42</v>
      </c>
      <c r="C47" s="29" t="s">
        <v>51</v>
      </c>
      <c r="D47" s="30" t="s">
        <v>49</v>
      </c>
      <c r="E47" s="31">
        <v>1</v>
      </c>
      <c r="F47" s="32">
        <v>1540685</v>
      </c>
      <c r="G47" s="27">
        <f t="shared" si="0"/>
        <v>1540685</v>
      </c>
      <c r="H47" s="39">
        <v>1120000</v>
      </c>
      <c r="I47" s="40">
        <v>1540480</v>
      </c>
      <c r="J47" s="26" t="s">
        <v>83</v>
      </c>
    </row>
    <row r="48" spans="1:10">
      <c r="A48" s="33"/>
      <c r="B48" s="34"/>
      <c r="C48" s="35"/>
      <c r="D48" s="36"/>
      <c r="E48" s="37"/>
      <c r="F48" s="38"/>
      <c r="G48" s="33"/>
      <c r="H48" s="39" t="s">
        <v>86</v>
      </c>
      <c r="I48" s="40" t="s">
        <v>86</v>
      </c>
      <c r="J48" s="26"/>
    </row>
    <row r="49" spans="1:10">
      <c r="A49" s="27">
        <v>23</v>
      </c>
      <c r="B49" s="28" t="s">
        <v>43</v>
      </c>
      <c r="C49" s="29" t="s">
        <v>48</v>
      </c>
      <c r="D49" s="30" t="s">
        <v>49</v>
      </c>
      <c r="E49" s="31">
        <v>1</v>
      </c>
      <c r="F49" s="32">
        <v>1540685</v>
      </c>
      <c r="G49" s="27">
        <f t="shared" si="0"/>
        <v>1540685</v>
      </c>
      <c r="H49" s="39">
        <v>1120000</v>
      </c>
      <c r="I49" s="40">
        <v>1540480</v>
      </c>
      <c r="J49" s="26" t="s">
        <v>83</v>
      </c>
    </row>
    <row r="50" spans="1:10">
      <c r="A50" s="33"/>
      <c r="B50" s="34"/>
      <c r="C50" s="35"/>
      <c r="D50" s="36"/>
      <c r="E50" s="37"/>
      <c r="F50" s="38"/>
      <c r="G50" s="33"/>
      <c r="H50" s="39" t="s">
        <v>86</v>
      </c>
      <c r="I50" s="40" t="s">
        <v>86</v>
      </c>
      <c r="J50" s="26"/>
    </row>
    <row r="51" spans="1:10">
      <c r="A51" s="27">
        <v>24</v>
      </c>
      <c r="B51" s="28" t="s">
        <v>45</v>
      </c>
      <c r="C51" s="29" t="s">
        <v>46</v>
      </c>
      <c r="D51" s="30" t="s">
        <v>47</v>
      </c>
      <c r="E51" s="31">
        <v>1</v>
      </c>
      <c r="F51" s="32">
        <v>1540685</v>
      </c>
      <c r="G51" s="27">
        <f t="shared" si="0"/>
        <v>1540685</v>
      </c>
      <c r="H51" s="39">
        <v>1160000</v>
      </c>
      <c r="I51" s="40">
        <v>1540480</v>
      </c>
      <c r="J51" s="26" t="s">
        <v>83</v>
      </c>
    </row>
    <row r="52" spans="1:10">
      <c r="A52" s="33"/>
      <c r="B52" s="34"/>
      <c r="C52" s="35"/>
      <c r="D52" s="36"/>
      <c r="E52" s="37"/>
      <c r="F52" s="38"/>
      <c r="G52" s="33"/>
      <c r="H52" s="39" t="s">
        <v>86</v>
      </c>
      <c r="I52" s="40" t="s">
        <v>86</v>
      </c>
      <c r="J52" s="26"/>
    </row>
    <row r="53" spans="1:10">
      <c r="A53" s="27">
        <v>25</v>
      </c>
      <c r="B53" s="28" t="s">
        <v>44</v>
      </c>
      <c r="C53" s="29" t="s">
        <v>50</v>
      </c>
      <c r="D53" s="30" t="s">
        <v>49</v>
      </c>
      <c r="E53" s="31">
        <v>1</v>
      </c>
      <c r="F53" s="32">
        <v>950935</v>
      </c>
      <c r="G53" s="27">
        <f t="shared" si="0"/>
        <v>950935</v>
      </c>
      <c r="H53" s="39">
        <v>756600</v>
      </c>
      <c r="I53" s="40">
        <v>950800</v>
      </c>
      <c r="J53" s="26" t="s">
        <v>83</v>
      </c>
    </row>
    <row r="54" spans="1:10">
      <c r="A54" s="33"/>
      <c r="B54" s="34"/>
      <c r="C54" s="35"/>
      <c r="D54" s="36"/>
      <c r="E54" s="37"/>
      <c r="F54" s="38"/>
      <c r="G54" s="33"/>
      <c r="H54" s="39" t="s">
        <v>86</v>
      </c>
      <c r="I54" s="40" t="s">
        <v>86</v>
      </c>
      <c r="J54" s="26"/>
    </row>
    <row r="55" spans="1:10">
      <c r="A55" s="27">
        <v>26</v>
      </c>
      <c r="B55" s="28" t="s">
        <v>15</v>
      </c>
      <c r="C55" s="29" t="s">
        <v>73</v>
      </c>
      <c r="D55" s="30" t="s">
        <v>9</v>
      </c>
      <c r="E55" s="31">
        <v>1</v>
      </c>
      <c r="F55" s="32">
        <v>950935</v>
      </c>
      <c r="G55" s="27">
        <f t="shared" si="0"/>
        <v>950935</v>
      </c>
      <c r="H55" s="39">
        <v>756600</v>
      </c>
      <c r="I55" s="40">
        <v>950800</v>
      </c>
      <c r="J55" s="26" t="s">
        <v>83</v>
      </c>
    </row>
    <row r="56" spans="1:10">
      <c r="A56" s="33"/>
      <c r="B56" s="34"/>
      <c r="C56" s="35"/>
      <c r="D56" s="36"/>
      <c r="E56" s="37"/>
      <c r="F56" s="38"/>
      <c r="G56" s="33"/>
      <c r="H56" s="39" t="s">
        <v>86</v>
      </c>
      <c r="I56" s="40" t="s">
        <v>86</v>
      </c>
      <c r="J56" s="26"/>
    </row>
    <row r="57" spans="1:10">
      <c r="A57" s="27">
        <v>27</v>
      </c>
      <c r="B57" s="28" t="s">
        <v>16</v>
      </c>
      <c r="C57" s="29" t="s">
        <v>74</v>
      </c>
      <c r="D57" s="30" t="s">
        <v>9</v>
      </c>
      <c r="E57" s="31">
        <v>1</v>
      </c>
      <c r="F57" s="32">
        <v>950935</v>
      </c>
      <c r="G57" s="27">
        <f t="shared" si="0"/>
        <v>950935</v>
      </c>
      <c r="H57" s="39">
        <v>756600</v>
      </c>
      <c r="I57" s="40">
        <v>950800</v>
      </c>
      <c r="J57" s="26" t="s">
        <v>83</v>
      </c>
    </row>
    <row r="58" spans="1:10">
      <c r="A58" s="33"/>
      <c r="B58" s="34"/>
      <c r="C58" s="35"/>
      <c r="D58" s="36"/>
      <c r="E58" s="37"/>
      <c r="F58" s="38"/>
      <c r="G58" s="33"/>
      <c r="H58" s="39" t="s">
        <v>86</v>
      </c>
      <c r="I58" s="40" t="s">
        <v>86</v>
      </c>
      <c r="J58" s="26"/>
    </row>
    <row r="59" spans="1:10">
      <c r="A59" s="27">
        <v>28</v>
      </c>
      <c r="B59" s="28" t="s">
        <v>72</v>
      </c>
      <c r="C59" s="29" t="s">
        <v>75</v>
      </c>
      <c r="D59" s="30" t="s">
        <v>9</v>
      </c>
      <c r="E59" s="31">
        <v>1</v>
      </c>
      <c r="F59" s="32">
        <v>950935</v>
      </c>
      <c r="G59" s="27">
        <f t="shared" si="0"/>
        <v>950935</v>
      </c>
      <c r="H59" s="39">
        <v>756600</v>
      </c>
      <c r="I59" s="40">
        <v>950800</v>
      </c>
      <c r="J59" s="26" t="s">
        <v>83</v>
      </c>
    </row>
    <row r="60" spans="1:10">
      <c r="A60" s="33"/>
      <c r="B60" s="34"/>
      <c r="C60" s="35"/>
      <c r="D60" s="36"/>
      <c r="E60" s="37"/>
      <c r="F60" s="38"/>
      <c r="G60" s="33"/>
      <c r="H60" s="39" t="s">
        <v>86</v>
      </c>
      <c r="I60" s="40" t="s">
        <v>86</v>
      </c>
      <c r="J60" s="26"/>
    </row>
    <row r="61" spans="1:10">
      <c r="A61" s="27">
        <v>29</v>
      </c>
      <c r="B61" s="28" t="s">
        <v>76</v>
      </c>
      <c r="C61" s="29" t="s">
        <v>38</v>
      </c>
      <c r="D61" s="30" t="s">
        <v>9</v>
      </c>
      <c r="E61" s="31">
        <v>1</v>
      </c>
      <c r="F61" s="32">
        <v>328750</v>
      </c>
      <c r="G61" s="27">
        <f t="shared" si="0"/>
        <v>328750</v>
      </c>
      <c r="H61" s="39">
        <v>328600</v>
      </c>
      <c r="I61" s="40">
        <v>328730</v>
      </c>
      <c r="J61" s="26" t="s">
        <v>83</v>
      </c>
    </row>
    <row r="62" spans="1:10">
      <c r="A62" s="33"/>
      <c r="B62" s="34"/>
      <c r="C62" s="35"/>
      <c r="D62" s="36"/>
      <c r="E62" s="37"/>
      <c r="F62" s="38"/>
      <c r="G62" s="33"/>
      <c r="H62" s="39" t="s">
        <v>86</v>
      </c>
      <c r="I62" s="40" t="s">
        <v>86</v>
      </c>
      <c r="J62" s="26"/>
    </row>
    <row r="63" spans="1:10">
      <c r="A63" s="27">
        <v>30</v>
      </c>
      <c r="B63" s="28" t="s">
        <v>77</v>
      </c>
      <c r="C63" s="29" t="s">
        <v>39</v>
      </c>
      <c r="D63" s="30" t="s">
        <v>9</v>
      </c>
      <c r="E63" s="31">
        <v>1</v>
      </c>
      <c r="F63" s="32">
        <v>17900</v>
      </c>
      <c r="G63" s="27">
        <f t="shared" si="0"/>
        <v>17900</v>
      </c>
      <c r="H63" s="39">
        <v>17800</v>
      </c>
      <c r="I63" s="40">
        <v>17880</v>
      </c>
      <c r="J63" s="26" t="s">
        <v>83</v>
      </c>
    </row>
    <row r="64" spans="1:10">
      <c r="A64" s="33"/>
      <c r="B64" s="34"/>
      <c r="C64" s="35"/>
      <c r="D64" s="36"/>
      <c r="E64" s="37"/>
      <c r="F64" s="38"/>
      <c r="G64" s="33"/>
      <c r="H64" s="39" t="s">
        <v>86</v>
      </c>
      <c r="I64" s="40" t="s">
        <v>86</v>
      </c>
      <c r="J64" s="26"/>
    </row>
    <row r="65" spans="1:10">
      <c r="A65" s="27">
        <v>31</v>
      </c>
      <c r="B65" s="28" t="s">
        <v>78</v>
      </c>
      <c r="C65" s="29" t="s">
        <v>40</v>
      </c>
      <c r="D65" s="30" t="s">
        <v>41</v>
      </c>
      <c r="E65" s="31">
        <v>5</v>
      </c>
      <c r="F65" s="32">
        <v>67375</v>
      </c>
      <c r="G65" s="27">
        <f t="shared" si="0"/>
        <v>336875</v>
      </c>
      <c r="H65" s="39">
        <v>60000</v>
      </c>
      <c r="I65" s="40">
        <v>67355</v>
      </c>
      <c r="J65" s="26" t="s">
        <v>83</v>
      </c>
    </row>
    <row r="66" spans="1:10">
      <c r="A66" s="33"/>
      <c r="B66" s="34"/>
      <c r="C66" s="35"/>
      <c r="D66" s="36"/>
      <c r="E66" s="37"/>
      <c r="F66" s="38"/>
      <c r="G66" s="33"/>
      <c r="H66" s="39" t="s">
        <v>86</v>
      </c>
      <c r="I66" s="40" t="s">
        <v>86</v>
      </c>
      <c r="J66" s="26"/>
    </row>
    <row r="67" spans="1:10">
      <c r="A67" s="27">
        <v>32</v>
      </c>
      <c r="B67" s="28" t="s">
        <v>81</v>
      </c>
      <c r="C67" s="29" t="s">
        <v>82</v>
      </c>
      <c r="D67" s="30" t="s">
        <v>41</v>
      </c>
      <c r="E67" s="31">
        <v>10</v>
      </c>
      <c r="F67" s="32">
        <v>75845</v>
      </c>
      <c r="G67" s="27">
        <f t="shared" si="0"/>
        <v>758450</v>
      </c>
      <c r="H67" s="39">
        <v>75700</v>
      </c>
      <c r="I67" s="40">
        <v>75840</v>
      </c>
      <c r="J67" s="26" t="s">
        <v>83</v>
      </c>
    </row>
    <row r="68" spans="1:10">
      <c r="A68" s="33"/>
      <c r="B68" s="34"/>
      <c r="C68" s="35"/>
      <c r="D68" s="36"/>
      <c r="E68" s="37"/>
      <c r="F68" s="38"/>
      <c r="G68" s="33"/>
      <c r="H68" s="39" t="s">
        <v>86</v>
      </c>
      <c r="I68" s="40" t="s">
        <v>86</v>
      </c>
      <c r="J68" s="26"/>
    </row>
    <row r="69" spans="1:10">
      <c r="A69" s="8"/>
      <c r="B69" s="9"/>
      <c r="C69" s="14"/>
      <c r="D69" s="9"/>
      <c r="E69" s="12"/>
      <c r="F69" s="10"/>
      <c r="G69" s="15">
        <f>SUM(G5:G67)</f>
        <v>23015235</v>
      </c>
      <c r="H69" s="42"/>
      <c r="I69" s="25"/>
      <c r="J69" s="25"/>
    </row>
  </sheetData>
  <mergeCells count="224">
    <mergeCell ref="G65:G66"/>
    <mergeCell ref="A67:A68"/>
    <mergeCell ref="B67:B68"/>
    <mergeCell ref="C67:C68"/>
    <mergeCell ref="D67:D68"/>
    <mergeCell ref="E67:E68"/>
    <mergeCell ref="F67:F68"/>
    <mergeCell ref="G67:G68"/>
    <mergeCell ref="A65:A66"/>
    <mergeCell ref="B65:B66"/>
    <mergeCell ref="C65:C66"/>
    <mergeCell ref="D65:D66"/>
    <mergeCell ref="E65:E66"/>
    <mergeCell ref="F65:F66"/>
    <mergeCell ref="G61:G62"/>
    <mergeCell ref="A63:A64"/>
    <mergeCell ref="B63:B64"/>
    <mergeCell ref="C63:C64"/>
    <mergeCell ref="D63:D64"/>
    <mergeCell ref="E63:E64"/>
    <mergeCell ref="F63:F64"/>
    <mergeCell ref="G63:G64"/>
    <mergeCell ref="A61:A62"/>
    <mergeCell ref="B61:B62"/>
    <mergeCell ref="C61:C62"/>
    <mergeCell ref="D61:D62"/>
    <mergeCell ref="E61:E62"/>
    <mergeCell ref="F61:F62"/>
    <mergeCell ref="G57:G58"/>
    <mergeCell ref="A59:A60"/>
    <mergeCell ref="B59:B60"/>
    <mergeCell ref="C59:C60"/>
    <mergeCell ref="D59:D60"/>
    <mergeCell ref="E59:E60"/>
    <mergeCell ref="F59:F60"/>
    <mergeCell ref="G59:G60"/>
    <mergeCell ref="A57:A58"/>
    <mergeCell ref="B57:B58"/>
    <mergeCell ref="C57:C58"/>
    <mergeCell ref="D57:D58"/>
    <mergeCell ref="E57:E58"/>
    <mergeCell ref="F57:F58"/>
    <mergeCell ref="G53:G54"/>
    <mergeCell ref="A55:A56"/>
    <mergeCell ref="B55:B56"/>
    <mergeCell ref="C55:C56"/>
    <mergeCell ref="D55:D56"/>
    <mergeCell ref="E55:E56"/>
    <mergeCell ref="F55:F56"/>
    <mergeCell ref="G55:G56"/>
    <mergeCell ref="A53:A54"/>
    <mergeCell ref="B53:B54"/>
    <mergeCell ref="C53:C54"/>
    <mergeCell ref="D53:D54"/>
    <mergeCell ref="E53:E54"/>
    <mergeCell ref="F53:F54"/>
    <mergeCell ref="G49:G50"/>
    <mergeCell ref="A51:A52"/>
    <mergeCell ref="B51:B52"/>
    <mergeCell ref="C51:C52"/>
    <mergeCell ref="D51:D52"/>
    <mergeCell ref="E51:E52"/>
    <mergeCell ref="F51:F52"/>
    <mergeCell ref="G51:G52"/>
    <mergeCell ref="A49:A50"/>
    <mergeCell ref="B49:B50"/>
    <mergeCell ref="C49:C50"/>
    <mergeCell ref="D49:D50"/>
    <mergeCell ref="E49:E50"/>
    <mergeCell ref="F49:F50"/>
    <mergeCell ref="G45:G46"/>
    <mergeCell ref="A47:A48"/>
    <mergeCell ref="B47:B48"/>
    <mergeCell ref="C47:C48"/>
    <mergeCell ref="D47:D48"/>
    <mergeCell ref="E47:E48"/>
    <mergeCell ref="F47:F48"/>
    <mergeCell ref="G47:G48"/>
    <mergeCell ref="A45:A46"/>
    <mergeCell ref="B45:B46"/>
    <mergeCell ref="C45:C46"/>
    <mergeCell ref="D45:D46"/>
    <mergeCell ref="E45:E46"/>
    <mergeCell ref="F45:F46"/>
    <mergeCell ref="G41:G42"/>
    <mergeCell ref="A43:A44"/>
    <mergeCell ref="B43:B44"/>
    <mergeCell ref="C43:C44"/>
    <mergeCell ref="D43:D44"/>
    <mergeCell ref="E43:E44"/>
    <mergeCell ref="F43:F44"/>
    <mergeCell ref="G43:G44"/>
    <mergeCell ref="A41:A42"/>
    <mergeCell ref="B41:B42"/>
    <mergeCell ref="C41:C42"/>
    <mergeCell ref="D41:D42"/>
    <mergeCell ref="E41:E42"/>
    <mergeCell ref="F41:F42"/>
    <mergeCell ref="G37:G38"/>
    <mergeCell ref="A39:A40"/>
    <mergeCell ref="B39:B40"/>
    <mergeCell ref="C39:C40"/>
    <mergeCell ref="D39:D40"/>
    <mergeCell ref="E39:E40"/>
    <mergeCell ref="F39:F40"/>
    <mergeCell ref="G39:G40"/>
    <mergeCell ref="A37:A38"/>
    <mergeCell ref="B37:B38"/>
    <mergeCell ref="C37:C38"/>
    <mergeCell ref="D37:D38"/>
    <mergeCell ref="E37:E38"/>
    <mergeCell ref="F37:F38"/>
    <mergeCell ref="G33:G34"/>
    <mergeCell ref="A35:A36"/>
    <mergeCell ref="B35:B36"/>
    <mergeCell ref="C35:C36"/>
    <mergeCell ref="D35:D36"/>
    <mergeCell ref="E35:E36"/>
    <mergeCell ref="F35:F36"/>
    <mergeCell ref="G35:G36"/>
    <mergeCell ref="A33:A34"/>
    <mergeCell ref="B33:B34"/>
    <mergeCell ref="C33:C34"/>
    <mergeCell ref="D33:D34"/>
    <mergeCell ref="E33:E34"/>
    <mergeCell ref="F33:F34"/>
    <mergeCell ref="G29:G30"/>
    <mergeCell ref="A31:A32"/>
    <mergeCell ref="B31:B32"/>
    <mergeCell ref="C31:C32"/>
    <mergeCell ref="D31:D32"/>
    <mergeCell ref="E31:E32"/>
    <mergeCell ref="F31:F32"/>
    <mergeCell ref="G31:G32"/>
    <mergeCell ref="A29:A30"/>
    <mergeCell ref="B29:B30"/>
    <mergeCell ref="C29:C30"/>
    <mergeCell ref="D29:D30"/>
    <mergeCell ref="E29:E30"/>
    <mergeCell ref="F29:F30"/>
    <mergeCell ref="G25:G26"/>
    <mergeCell ref="A27:A28"/>
    <mergeCell ref="B27:B28"/>
    <mergeCell ref="C27:C28"/>
    <mergeCell ref="D27:D28"/>
    <mergeCell ref="E27:E28"/>
    <mergeCell ref="F27:F28"/>
    <mergeCell ref="G27:G28"/>
    <mergeCell ref="A25:A26"/>
    <mergeCell ref="B25:B26"/>
    <mergeCell ref="C25:C26"/>
    <mergeCell ref="D25:D26"/>
    <mergeCell ref="E25:E26"/>
    <mergeCell ref="F25:F26"/>
    <mergeCell ref="G21:G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G17:G18"/>
    <mergeCell ref="A19:A20"/>
    <mergeCell ref="B19:B20"/>
    <mergeCell ref="C19:C20"/>
    <mergeCell ref="D19:D20"/>
    <mergeCell ref="E19:E20"/>
    <mergeCell ref="F19:F20"/>
    <mergeCell ref="G19:G20"/>
    <mergeCell ref="A17:A18"/>
    <mergeCell ref="B17:B18"/>
    <mergeCell ref="C17:C18"/>
    <mergeCell ref="D17:D18"/>
    <mergeCell ref="E17:E18"/>
    <mergeCell ref="F17:F18"/>
    <mergeCell ref="G13:G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G9:G10"/>
    <mergeCell ref="A11:A12"/>
    <mergeCell ref="B11:B12"/>
    <mergeCell ref="C11:C12"/>
    <mergeCell ref="D11:D12"/>
    <mergeCell ref="E11:E12"/>
    <mergeCell ref="F11:F12"/>
    <mergeCell ref="G11:G12"/>
    <mergeCell ref="A9:A10"/>
    <mergeCell ref="B9:B10"/>
    <mergeCell ref="C9:C10"/>
    <mergeCell ref="D9:D10"/>
    <mergeCell ref="E9:E10"/>
    <mergeCell ref="F9:F10"/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2019-01-29T09:42:14Z</cp:lastPrinted>
  <dcterms:created xsi:type="dcterms:W3CDTF">2019-01-28T05:25:28Z</dcterms:created>
  <dcterms:modified xsi:type="dcterms:W3CDTF">2020-02-18T09:49:12Z</dcterms:modified>
</cp:coreProperties>
</file>