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05" windowWidth="27795" windowHeight="12600"/>
  </bookViews>
  <sheets>
    <sheet name="Лист1" sheetId="3" r:id="rId1"/>
  </sheets>
  <definedNames>
    <definedName name="_xlnm.Print_Area" localSheetId="0">Лист1!#REF!</definedName>
  </definedNames>
  <calcPr calcId="124519"/>
</workbook>
</file>

<file path=xl/calcChain.xml><?xml version="1.0" encoding="utf-8"?>
<calcChain xmlns="http://schemas.openxmlformats.org/spreadsheetml/2006/main">
  <c r="G25" i="3"/>
  <c r="G3"/>
  <c r="G4"/>
  <c r="G5"/>
  <c r="G6"/>
  <c r="G7"/>
  <c r="G8"/>
  <c r="G9"/>
  <c r="G10"/>
  <c r="G11"/>
  <c r="G12"/>
  <c r="G13"/>
  <c r="G14"/>
  <c r="G15"/>
  <c r="G16"/>
  <c r="G17"/>
  <c r="G18"/>
  <c r="G19"/>
  <c r="G20"/>
  <c r="G21"/>
  <c r="G22"/>
  <c r="G23"/>
  <c r="G24"/>
  <c r="G2"/>
</calcChain>
</file>

<file path=xl/sharedStrings.xml><?xml version="1.0" encoding="utf-8"?>
<sst xmlns="http://schemas.openxmlformats.org/spreadsheetml/2006/main" count="76" uniqueCount="54">
  <si>
    <t>№</t>
  </si>
  <si>
    <t>Сумма</t>
  </si>
  <si>
    <t>шт</t>
  </si>
  <si>
    <t>уп</t>
  </si>
  <si>
    <t>Ед.изм</t>
  </si>
  <si>
    <t xml:space="preserve">Клапанный кондуит легочной артерии представляет собой югулярную вену  быка с трехстворчатым венозным клапаном и естественными синусами. Конечный процесс стерилизации происходит с помощью использования 1% глютаральдегида и 20%  изоприлового спирта, при котором кондуит находится перед использованием. Устройство должно подвергнуться полосканию в изотоническом солевом растворе перед имплантацией для уменьшения концентрации глютаральдегида. Процесс стерилизации производится во время карантинного интервала.
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 Температура хранения должна составлять от 15°C до 25°C (59°F до 77°F). Клапанный кондуит легочной артерии  находится в стерильном не пирогенном растворе, в запечатанном стеклянном контейнере, с крышкой с уплотнением. Измерению подвергается внутренний диаметр кондуита. Внешний диаметр может быть больше. Как укрепленные, так и неукрепленные модели, имеют минимальную длину 10 см, что соответствует размеру 12. Кондуит может расширяться до 4 см. У неукрепленных моделей также до 4 см. Данные размеры разработаны для точного соответствия физиологическим особенностям пациента
</t>
  </si>
  <si>
    <t>Клапанный кондуит легочной артерии с поддержкой №12, 14</t>
  </si>
  <si>
    <t>(Заплата толщина 0,4 мм размер 3*6 см.) ПС04-3х6</t>
  </si>
  <si>
    <t xml:space="preserve">Пленки политетрафторэтиленовые </t>
  </si>
  <si>
    <t>(Заплата толщина 0,1 мм размер 8*16 см.) ПП01-8х16</t>
  </si>
  <si>
    <t>(Заплата толщина 0,1 мм размер 15*20 см.) ПП01-15х20</t>
  </si>
  <si>
    <t>Ксеноперикардиальная заплата 10х6 см</t>
  </si>
  <si>
    <t xml:space="preserve">Ксеноперикардиальная заплата </t>
  </si>
  <si>
    <t>прямой силикон</t>
  </si>
  <si>
    <t>торакальный дренаж №18F</t>
  </si>
  <si>
    <t>торакальный дренаж №15F</t>
  </si>
  <si>
    <t>Торакальный  дренаж№12 F</t>
  </si>
  <si>
    <t>Медицинская термографическая пленка для общей рентгенографии  35х43 см</t>
  </si>
  <si>
    <t xml:space="preserve">Термографическая пленка для рентгенографии </t>
  </si>
  <si>
    <t>Набор для внутреннего дренажа верхних мочевых путей для оттока мочи из чашенно-лоханной системы №,3F, 4F 4.8F,5F, в комплекте: 1) Полиуретановый катетер типа двойного (диаметр петли вводимой в чашенно-лоханную систему 2см или 4 см, расстояние между петлями от 14см до 30см) 2) зажимы разносторонние/поворотные тип ZSWM3F144 – ZSWM10F302 3) толкатель 4) проводник 022/110 из нержавеющей стали диаметром 0,038, длиной 90/110 см</t>
  </si>
  <si>
    <t xml:space="preserve">Стент набор для внутреннего дренажа мочевыx путей </t>
  </si>
  <si>
    <t xml:space="preserve">Многократно используемый сенсор с мундштуком </t>
  </si>
  <si>
    <t xml:space="preserve">Спирометрические сенсоры
</t>
  </si>
  <si>
    <t>набор</t>
  </si>
  <si>
    <t xml:space="preserve">Набор периферически вводимого ЦВК (2Fr / 24 G) 
Набор периферически вводимого венозного катетера  для недоношенных, новорожденных и детей.  
Материал Полиуретан. Рентгеноконтрастный. Для длительного венозного доступа (парентеральное питание, ведение препаратов).  
Характеристики катетера: 
 • рентгеноконтрастный 
• маркировка каждый сантиметр 
• дистальный кончик черного цвета, для однозначного определения полного извлечения катетера 
• крылышки для фиксации  
• встроенная удлинительная трубка  
• длина встроенной удлинительной трубки —  10 см 
• внутренний диаметр катетера  0,30 мм
• внешний диаметр катетера  0, 60 мм
 • длина катетера  30 см 
• объем заполнения катетера  0,12 мл
 • скорость потока через катетер (при давлении 1 бар)  5,0 мл/мин 
Характеристики интродьюсера: 
• тип интродьюсера — расщепляемая игла, удаляемая после ввода катетера 
• внешний диаметр интродьюсера — 0,95 мм/20G 
• длина интродьюсера 25 мм 
Комплект поставки 
• 1 полиуретановый рентгеноконтрастный катетер 
• интродьюсер — расщепляемая игла 20G 
• 1 шприц 10 мл 
• измерительная лента 
</t>
  </si>
  <si>
    <t xml:space="preserve">Набор периферически вводимого                    ЦВК (2Fr / 24 G) 
Набор периферически вводимого венозного катетера  для недоношенных, новорожденных и детей.  
Материал Полиуретан. Рентгеноконтрастный. Для длительного венозного доступа (парентеральное питание, ведение препаратов). </t>
  </si>
  <si>
    <t>Флак.</t>
  </si>
  <si>
    <t>Эмболизационные частицы предназначены для эмболизации гиперваскулязированных периферических опухолей, включая лейомиому матки и периферические артериовенозные мальформации. Материал эмболизата -вспененный поливинилалкоголь.  Упакованы в стеклянные флаконы по 15 мл с завинчивающейся крышечкой. В каждом флаконе 100 мг в сухом виде. Флаконы длинной 730мм для удобства открытия одной рукой. Различные размеры частиц для точной эмболизации целевых сосудов с цветовой кодировкой: 45-150 мкм(жёлтый), 150-250 мкм (фиолетовый), 250-355 мкм (синий), 355-500 мкм(зелёный), 500-710мкм(оранжевый), 710-1000мкм (голубой), 1000-1180 мкм(красный).  Каждый флакон упакован в индивидуальную стерильную упаковку. Совместимость с катетерами 0,046" (1168 мкм), 0,040" (1016 мкм) и микрокатетерами 0,028" (711 мкм), 0,027" (686 мкм), 0,024" (610 мкм), 0,020" (508 мкм).</t>
  </si>
  <si>
    <t>Эмболизационные частицы во флаконе</t>
  </si>
  <si>
    <t>Штука</t>
  </si>
  <si>
    <t xml:space="preserve">Периферический Гайд-Интродьюсер разработан для выполнения функций проводникового катетера и интродьюсера,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Гемостатический клапан для всех размеров. Клапан только на 90 см. Доступные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компании Терумо (CCV клапан). Мягкий атравматический кончик. 
</t>
  </si>
  <si>
    <t xml:space="preserve">Периферический проводниковый катетер </t>
  </si>
  <si>
    <t xml:space="preserve">Катетер ангиографический: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рентгенококнтрастными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 0.043 (1.1 мм).
Максимальное давление впрыска: 5171 kPa (750 psi), 6895 kPa (1000 psi), 5171 kPa (750 psi).
</t>
  </si>
  <si>
    <t xml:space="preserve">Катетер ангиографический </t>
  </si>
  <si>
    <t>плетеная линия высокого давления длина 150см</t>
  </si>
  <si>
    <t>Линия высокого давления</t>
  </si>
  <si>
    <t>Шприц-манометр  для создания и мониторинга давления в пределах от -0,4 до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объем  30мл, оборудовано безвоздушным ротатором, обеспечивающим безвоздушное соединение с баллонным катетером. Наличие гибкой трубки (удлинительной линией) высокого давления с двойным плетением длиной 20 и 50 см  и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7F или 9F (Y-коннектор) различной конфигурации - с кнопкой, с поворотным или кнопочно-поворотным механизмом-двойной гемостатический клапан , торкдевайс (для управления коронарным проводником), «тупая» игла для бережного проведения коронарного проводника через гемостатический клапан.Возможность выбора индефлятора с цифровым электронным дисплеем 30АТМ объемом 20мл. Выбор аналогова индефлятора  30 Атм. в наборе со шприцом ангиографическим 10мл. и Трубкой  удлинителем длиной 33,02 см.</t>
  </si>
  <si>
    <t xml:space="preserve">Индефилятор аналоговый в комплекте с иглой, торк девайсом и гемостатическим клапаном (типа клик) </t>
  </si>
  <si>
    <t xml:space="preserve">•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
</t>
  </si>
  <si>
    <t>Микропроводник для нейроинтервенционных процедур</t>
  </si>
  <si>
    <t xml:space="preserve">•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
</t>
  </si>
  <si>
    <t>Микрокатетер для нейроинтервенционных процедур</t>
  </si>
  <si>
    <t xml:space="preserve">уп </t>
  </si>
  <si>
    <t>Мешок для переноса клеток, 600 мл</t>
  </si>
  <si>
    <t>Мешок для переноса клеток</t>
  </si>
  <si>
    <t>система для заготовки крови, 450 мл</t>
  </si>
  <si>
    <t xml:space="preserve">Система полимерная с магистралями </t>
  </si>
  <si>
    <t>Криоконтейнер для замораживания и хранения компонентов крови. Материал: Этиленвинилацетат. Номинальный объем: 570 мл. Рекомендованный объем заполнения: 80-150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256 мм +/- 3. Толщина стенки контейнера: 0,35 мм.</t>
  </si>
  <si>
    <t xml:space="preserve">Системы полимерные пустые с магистралями одинарные </t>
  </si>
  <si>
    <t>Криоконтейнер для замораживания и хранения компонентов крови. Материал: Этиленвинилацетат. Номинальный объем: 215 мл. Рекомендованный объем заполнения: 30-70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179 мм +/- 3. Толщина стенки контейнера: 0,35 мм.</t>
  </si>
  <si>
    <t xml:space="preserve">Цена </t>
  </si>
  <si>
    <t xml:space="preserve">Количество </t>
  </si>
  <si>
    <t xml:space="preserve">Характеристика </t>
  </si>
  <si>
    <t xml:space="preserve">Наименование </t>
  </si>
</sst>
</file>

<file path=xl/styles.xml><?xml version="1.0" encoding="utf-8"?>
<styleSheet xmlns="http://schemas.openxmlformats.org/spreadsheetml/2006/main">
  <numFmts count="3">
    <numFmt numFmtId="43" formatCode="_-* #,##0.00\ _₽_-;\-* #,##0.00\ _₽_-;_-* &quot;-&quot;??\ _₽_-;_-@_-"/>
    <numFmt numFmtId="164" formatCode="_-* #,##0.00_р_._-;\-* #,##0.00_р_._-;_-* &quot;-&quot;??_р_._-;_-@_-"/>
    <numFmt numFmtId="165" formatCode="_-* #,##0\ _₽_-;\-* #,##0\ _₽_-;_-* &quot;-&quot;??\ _₽_-;_-@_-"/>
  </numFmts>
  <fonts count="7">
    <font>
      <sz val="11"/>
      <color theme="1"/>
      <name val="Calibri"/>
      <family val="2"/>
      <charset val="204"/>
      <scheme val="minor"/>
    </font>
    <font>
      <sz val="11"/>
      <color theme="1"/>
      <name val="Calibri"/>
      <family val="2"/>
      <charset val="204"/>
      <scheme val="minor"/>
    </font>
    <font>
      <sz val="10"/>
      <name val="Arial Cyr"/>
      <charset val="204"/>
    </font>
    <font>
      <sz val="10"/>
      <color theme="1"/>
      <name val="RotisSansSerif"/>
      <family val="2"/>
      <charset val="204"/>
    </font>
    <font>
      <sz val="10"/>
      <name val="Arial"/>
      <family val="2"/>
      <charset val="204"/>
    </font>
    <font>
      <b/>
      <sz val="10"/>
      <name val="Arial"/>
      <family val="2"/>
      <charset val="204"/>
    </font>
    <font>
      <b/>
      <sz val="11"/>
      <color theme="1"/>
      <name val="Arial"/>
      <family val="2"/>
      <charset val="204"/>
    </font>
  </fonts>
  <fills count="4">
    <fill>
      <patternFill patternType="none"/>
    </fill>
    <fill>
      <patternFill patternType="gray125"/>
    </fill>
    <fill>
      <patternFill patternType="solid">
        <fgColor theme="0"/>
        <bgColor rgb="FFFFFFFF"/>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2" fillId="0" borderId="0">
      <alignment horizontal="center"/>
    </xf>
    <xf numFmtId="43" fontId="1" fillId="0" borderId="0" applyFont="0" applyFill="0" applyBorder="0" applyAlignment="0" applyProtection="0"/>
  </cellStyleXfs>
  <cellXfs count="21">
    <xf numFmtId="0" fontId="0" fillId="0" borderId="0" xfId="0"/>
    <xf numFmtId="0" fontId="4" fillId="2" borderId="1"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43" fontId="4" fillId="3" borderId="1" xfId="5"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43" fontId="4" fillId="3" borderId="1" xfId="5" applyFont="1" applyFill="1" applyBorder="1" applyAlignment="1">
      <alignment horizontal="center" vertical="center" wrapText="1"/>
    </xf>
    <xf numFmtId="165" fontId="4" fillId="3" borderId="1" xfId="5"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1" xfId="2" applyFont="1" applyFill="1" applyBorder="1" applyAlignment="1">
      <alignment horizontal="left" vertical="center" wrapText="1"/>
    </xf>
    <xf numFmtId="0" fontId="5" fillId="3" borderId="1" xfId="0" applyFont="1" applyFill="1" applyBorder="1" applyAlignment="1">
      <alignment horizontal="center" vertical="center"/>
    </xf>
    <xf numFmtId="43" fontId="6" fillId="3" borderId="1" xfId="0" applyNumberFormat="1" applyFont="1" applyFill="1" applyBorder="1" applyAlignment="1">
      <alignment horizontal="center" vertical="center"/>
    </xf>
  </cellXfs>
  <cellStyles count="6">
    <cellStyle name="Обычный" xfId="0" builtinId="0"/>
    <cellStyle name="Обычный 2" xfId="2"/>
    <cellStyle name="Обычный 3" xfId="3"/>
    <cellStyle name="Стиль 1" xfId="4"/>
    <cellStyle name="Финансовый" xfId="5" builtinId="3"/>
    <cellStyle name="Финансовый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5"/>
  <sheetViews>
    <sheetView tabSelected="1" workbookViewId="0">
      <pane ySplit="1" topLeftCell="A2" activePane="bottomLeft" state="frozen"/>
      <selection pane="bottomLeft" activeCell="D4" sqref="D4"/>
    </sheetView>
  </sheetViews>
  <sheetFormatPr defaultRowHeight="12.75"/>
  <cols>
    <col min="1" max="1" width="5.28515625" style="2" customWidth="1"/>
    <col min="2" max="2" width="30.28515625" style="3" customWidth="1"/>
    <col min="3" max="3" width="105.7109375" style="3" customWidth="1"/>
    <col min="4" max="4" width="9.140625" style="2"/>
    <col min="5" max="5" width="12.5703125" style="2" bestFit="1" customWidth="1"/>
    <col min="6" max="6" width="11.42578125" style="2" bestFit="1" customWidth="1"/>
    <col min="7" max="7" width="18.5703125" style="2" customWidth="1"/>
    <col min="8" max="16384" width="9.140625" style="2"/>
  </cols>
  <sheetData>
    <row r="1" spans="1:7" ht="26.25" customHeight="1">
      <c r="A1" s="19" t="s">
        <v>0</v>
      </c>
      <c r="B1" s="19" t="s">
        <v>53</v>
      </c>
      <c r="C1" s="19" t="s">
        <v>52</v>
      </c>
      <c r="D1" s="19" t="s">
        <v>4</v>
      </c>
      <c r="E1" s="19" t="s">
        <v>51</v>
      </c>
      <c r="F1" s="19" t="s">
        <v>50</v>
      </c>
      <c r="G1" s="19" t="s">
        <v>1</v>
      </c>
    </row>
    <row r="2" spans="1:7" ht="63.75">
      <c r="A2" s="8">
        <v>1</v>
      </c>
      <c r="B2" s="7" t="s">
        <v>48</v>
      </c>
      <c r="C2" s="7" t="s">
        <v>49</v>
      </c>
      <c r="D2" s="4" t="s">
        <v>2</v>
      </c>
      <c r="E2" s="4">
        <v>10</v>
      </c>
      <c r="F2" s="17">
        <v>14190</v>
      </c>
      <c r="G2" s="11">
        <f>E2*F2</f>
        <v>141900</v>
      </c>
    </row>
    <row r="3" spans="1:7" ht="63.75">
      <c r="A3" s="8">
        <v>2</v>
      </c>
      <c r="B3" s="7" t="s">
        <v>48</v>
      </c>
      <c r="C3" s="7" t="s">
        <v>47</v>
      </c>
      <c r="D3" s="4" t="s">
        <v>2</v>
      </c>
      <c r="E3" s="4">
        <v>8</v>
      </c>
      <c r="F3" s="17">
        <v>14190</v>
      </c>
      <c r="G3" s="11">
        <f t="shared" ref="G3:G24" si="0">E3*F3</f>
        <v>113520</v>
      </c>
    </row>
    <row r="4" spans="1:7" ht="25.5">
      <c r="A4" s="8">
        <v>3</v>
      </c>
      <c r="B4" s="18" t="s">
        <v>46</v>
      </c>
      <c r="C4" s="5" t="s">
        <v>45</v>
      </c>
      <c r="D4" s="4" t="s">
        <v>2</v>
      </c>
      <c r="E4" s="4">
        <v>10</v>
      </c>
      <c r="F4" s="17">
        <v>14185</v>
      </c>
      <c r="G4" s="11">
        <f t="shared" si="0"/>
        <v>141850</v>
      </c>
    </row>
    <row r="5" spans="1:7">
      <c r="A5" s="8">
        <v>4</v>
      </c>
      <c r="B5" s="7" t="s">
        <v>44</v>
      </c>
      <c r="C5" s="7" t="s">
        <v>43</v>
      </c>
      <c r="D5" s="4" t="s">
        <v>42</v>
      </c>
      <c r="E5" s="4">
        <v>1</v>
      </c>
      <c r="F5" s="17">
        <v>74844</v>
      </c>
      <c r="G5" s="11">
        <f t="shared" si="0"/>
        <v>74844</v>
      </c>
    </row>
    <row r="6" spans="1:7" ht="194.25" customHeight="1">
      <c r="A6" s="8">
        <v>5</v>
      </c>
      <c r="B6" s="7" t="s">
        <v>41</v>
      </c>
      <c r="C6" s="7" t="s">
        <v>40</v>
      </c>
      <c r="D6" s="4" t="s">
        <v>2</v>
      </c>
      <c r="E6" s="4">
        <v>10</v>
      </c>
      <c r="F6" s="16">
        <v>250000</v>
      </c>
      <c r="G6" s="11">
        <f t="shared" si="0"/>
        <v>2500000</v>
      </c>
    </row>
    <row r="7" spans="1:7" ht="76.5">
      <c r="A7" s="8">
        <v>6</v>
      </c>
      <c r="B7" s="7" t="s">
        <v>39</v>
      </c>
      <c r="C7" s="7" t="s">
        <v>38</v>
      </c>
      <c r="D7" s="4" t="s">
        <v>2</v>
      </c>
      <c r="E7" s="4">
        <v>10</v>
      </c>
      <c r="F7" s="15">
        <v>140000</v>
      </c>
      <c r="G7" s="11">
        <f t="shared" si="0"/>
        <v>1400000</v>
      </c>
    </row>
    <row r="8" spans="1:7" ht="140.25">
      <c r="A8" s="8">
        <v>7</v>
      </c>
      <c r="B8" s="7" t="s">
        <v>37</v>
      </c>
      <c r="C8" s="7" t="s">
        <v>36</v>
      </c>
      <c r="D8" s="8" t="s">
        <v>2</v>
      </c>
      <c r="E8" s="8">
        <v>30</v>
      </c>
      <c r="F8" s="13">
        <v>23600</v>
      </c>
      <c r="G8" s="11">
        <f t="shared" si="0"/>
        <v>708000</v>
      </c>
    </row>
    <row r="9" spans="1:7">
      <c r="A9" s="8">
        <v>8</v>
      </c>
      <c r="B9" s="7" t="s">
        <v>35</v>
      </c>
      <c r="C9" s="7" t="s">
        <v>34</v>
      </c>
      <c r="D9" s="4" t="s">
        <v>2</v>
      </c>
      <c r="E9" s="14">
        <v>25</v>
      </c>
      <c r="F9" s="13">
        <v>7500</v>
      </c>
      <c r="G9" s="11">
        <f t="shared" si="0"/>
        <v>187500</v>
      </c>
    </row>
    <row r="10" spans="1:7" ht="191.25">
      <c r="A10" s="8">
        <v>9</v>
      </c>
      <c r="B10" s="7" t="s">
        <v>33</v>
      </c>
      <c r="C10" s="7" t="s">
        <v>32</v>
      </c>
      <c r="D10" s="8" t="s">
        <v>29</v>
      </c>
      <c r="E10" s="4">
        <v>25</v>
      </c>
      <c r="F10" s="12">
        <v>28000</v>
      </c>
      <c r="G10" s="11">
        <f t="shared" si="0"/>
        <v>700000</v>
      </c>
    </row>
    <row r="11" spans="1:7" ht="153">
      <c r="A11" s="8">
        <v>10</v>
      </c>
      <c r="B11" s="7" t="s">
        <v>31</v>
      </c>
      <c r="C11" s="7" t="s">
        <v>30</v>
      </c>
      <c r="D11" s="8" t="s">
        <v>29</v>
      </c>
      <c r="E11" s="4">
        <v>10</v>
      </c>
      <c r="F11" s="12">
        <v>125000</v>
      </c>
      <c r="G11" s="11">
        <f t="shared" si="0"/>
        <v>1250000</v>
      </c>
    </row>
    <row r="12" spans="1:7" ht="102">
      <c r="A12" s="8">
        <v>11</v>
      </c>
      <c r="B12" s="7" t="s">
        <v>28</v>
      </c>
      <c r="C12" s="7" t="s">
        <v>27</v>
      </c>
      <c r="D12" s="8" t="s">
        <v>26</v>
      </c>
      <c r="E12" s="4">
        <v>10</v>
      </c>
      <c r="F12" s="12">
        <v>50000</v>
      </c>
      <c r="G12" s="11">
        <f t="shared" si="0"/>
        <v>500000</v>
      </c>
    </row>
    <row r="13" spans="1:7" ht="344.25">
      <c r="A13" s="8">
        <v>12</v>
      </c>
      <c r="B13" s="7" t="s">
        <v>25</v>
      </c>
      <c r="C13" s="7" t="s">
        <v>24</v>
      </c>
      <c r="D13" s="8" t="s">
        <v>23</v>
      </c>
      <c r="E13" s="8">
        <v>100</v>
      </c>
      <c r="F13" s="11">
        <v>47800</v>
      </c>
      <c r="G13" s="11">
        <f t="shared" si="0"/>
        <v>4780000</v>
      </c>
    </row>
    <row r="14" spans="1:7" ht="25.5">
      <c r="A14" s="8">
        <v>13</v>
      </c>
      <c r="B14" s="7" t="s">
        <v>22</v>
      </c>
      <c r="C14" s="10" t="s">
        <v>21</v>
      </c>
      <c r="D14" s="1" t="s">
        <v>2</v>
      </c>
      <c r="E14" s="4">
        <v>15</v>
      </c>
      <c r="F14" s="4">
        <v>20900</v>
      </c>
      <c r="G14" s="11">
        <f t="shared" si="0"/>
        <v>313500</v>
      </c>
    </row>
    <row r="15" spans="1:7" ht="63.75">
      <c r="A15" s="8">
        <v>14</v>
      </c>
      <c r="B15" s="10" t="s">
        <v>20</v>
      </c>
      <c r="C15" s="10" t="s">
        <v>19</v>
      </c>
      <c r="D15" s="1" t="s">
        <v>2</v>
      </c>
      <c r="E15" s="4">
        <v>55</v>
      </c>
      <c r="F15" s="4">
        <v>18000</v>
      </c>
      <c r="G15" s="11">
        <f t="shared" si="0"/>
        <v>990000</v>
      </c>
    </row>
    <row r="16" spans="1:7" ht="25.5">
      <c r="A16" s="8">
        <v>15</v>
      </c>
      <c r="B16" s="7" t="s">
        <v>18</v>
      </c>
      <c r="C16" s="5" t="s">
        <v>17</v>
      </c>
      <c r="D16" s="4" t="s">
        <v>3</v>
      </c>
      <c r="E16" s="4">
        <v>20</v>
      </c>
      <c r="F16" s="4">
        <v>95000</v>
      </c>
      <c r="G16" s="11">
        <f t="shared" si="0"/>
        <v>1900000</v>
      </c>
    </row>
    <row r="17" spans="1:7">
      <c r="A17" s="8">
        <v>16</v>
      </c>
      <c r="B17" s="7" t="s">
        <v>16</v>
      </c>
      <c r="C17" s="5" t="s">
        <v>13</v>
      </c>
      <c r="D17" s="1" t="s">
        <v>2</v>
      </c>
      <c r="E17" s="4">
        <v>50</v>
      </c>
      <c r="F17" s="4">
        <v>28000</v>
      </c>
      <c r="G17" s="11">
        <f t="shared" si="0"/>
        <v>1400000</v>
      </c>
    </row>
    <row r="18" spans="1:7">
      <c r="A18" s="8">
        <v>17</v>
      </c>
      <c r="B18" s="7" t="s">
        <v>15</v>
      </c>
      <c r="C18" s="5" t="s">
        <v>13</v>
      </c>
      <c r="D18" s="1" t="s">
        <v>2</v>
      </c>
      <c r="E18" s="4">
        <v>100</v>
      </c>
      <c r="F18" s="4">
        <v>5900</v>
      </c>
      <c r="G18" s="11">
        <f t="shared" si="0"/>
        <v>590000</v>
      </c>
    </row>
    <row r="19" spans="1:7">
      <c r="A19" s="8">
        <v>18</v>
      </c>
      <c r="B19" s="7" t="s">
        <v>14</v>
      </c>
      <c r="C19" s="5" t="s">
        <v>13</v>
      </c>
      <c r="D19" s="1" t="s">
        <v>2</v>
      </c>
      <c r="E19" s="4">
        <v>100</v>
      </c>
      <c r="F19" s="4">
        <v>1890</v>
      </c>
      <c r="G19" s="11">
        <f t="shared" si="0"/>
        <v>189000</v>
      </c>
    </row>
    <row r="20" spans="1:7">
      <c r="A20" s="8">
        <v>19</v>
      </c>
      <c r="B20" s="7" t="s">
        <v>12</v>
      </c>
      <c r="C20" s="7" t="s">
        <v>11</v>
      </c>
      <c r="D20" s="1" t="s">
        <v>2</v>
      </c>
      <c r="E20" s="4">
        <v>20</v>
      </c>
      <c r="F20" s="4">
        <v>185000</v>
      </c>
      <c r="G20" s="11">
        <f t="shared" si="0"/>
        <v>3700000</v>
      </c>
    </row>
    <row r="21" spans="1:7" ht="25.5">
      <c r="A21" s="8">
        <v>20</v>
      </c>
      <c r="B21" s="7" t="s">
        <v>8</v>
      </c>
      <c r="C21" s="7" t="s">
        <v>10</v>
      </c>
      <c r="D21" s="1" t="s">
        <v>2</v>
      </c>
      <c r="E21" s="4">
        <v>10</v>
      </c>
      <c r="F21" s="9">
        <v>300360</v>
      </c>
      <c r="G21" s="11">
        <f t="shared" si="0"/>
        <v>3003600</v>
      </c>
    </row>
    <row r="22" spans="1:7" ht="25.5">
      <c r="A22" s="8">
        <v>21</v>
      </c>
      <c r="B22" s="7" t="s">
        <v>8</v>
      </c>
      <c r="C22" s="7" t="s">
        <v>9</v>
      </c>
      <c r="D22" s="1" t="s">
        <v>2</v>
      </c>
      <c r="E22" s="4">
        <v>2</v>
      </c>
      <c r="F22" s="9">
        <v>146890</v>
      </c>
      <c r="G22" s="11">
        <f t="shared" si="0"/>
        <v>293780</v>
      </c>
    </row>
    <row r="23" spans="1:7" ht="25.5">
      <c r="A23" s="8">
        <v>22</v>
      </c>
      <c r="B23" s="7" t="s">
        <v>8</v>
      </c>
      <c r="C23" s="7" t="s">
        <v>7</v>
      </c>
      <c r="D23" s="1" t="s">
        <v>2</v>
      </c>
      <c r="E23" s="4">
        <v>10</v>
      </c>
      <c r="F23" s="9">
        <v>91000</v>
      </c>
      <c r="G23" s="11">
        <f t="shared" si="0"/>
        <v>910000</v>
      </c>
    </row>
    <row r="24" spans="1:7" ht="153">
      <c r="A24" s="8">
        <v>23</v>
      </c>
      <c r="B24" s="7" t="s">
        <v>6</v>
      </c>
      <c r="C24" s="7" t="s">
        <v>5</v>
      </c>
      <c r="D24" s="1" t="s">
        <v>2</v>
      </c>
      <c r="E24" s="4">
        <v>2</v>
      </c>
      <c r="F24" s="6">
        <v>1290000</v>
      </c>
      <c r="G24" s="11">
        <f t="shared" si="0"/>
        <v>2580000</v>
      </c>
    </row>
    <row r="25" spans="1:7" ht="15">
      <c r="A25" s="4"/>
      <c r="B25" s="5"/>
      <c r="C25" s="5"/>
      <c r="D25" s="4"/>
      <c r="E25" s="4"/>
      <c r="F25" s="4"/>
      <c r="G25" s="20">
        <f>SUM(G2:G24)</f>
        <v>28367494</v>
      </c>
    </row>
  </sheetData>
  <pageMargins left="0.7" right="0.7"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2021-01-20T06:05:09Z</cp:lastPrinted>
  <dcterms:created xsi:type="dcterms:W3CDTF">2020-01-06T10:51:20Z</dcterms:created>
  <dcterms:modified xsi:type="dcterms:W3CDTF">2021-01-30T08:09:52Z</dcterms:modified>
</cp:coreProperties>
</file>