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G8" i="1" l="1"/>
</calcChain>
</file>

<file path=xl/sharedStrings.xml><?xml version="1.0" encoding="utf-8"?>
<sst xmlns="http://schemas.openxmlformats.org/spreadsheetml/2006/main" count="26" uniqueCount="23">
  <si>
    <t>Кол-во</t>
  </si>
  <si>
    <t>Цена</t>
  </si>
  <si>
    <t>штука</t>
  </si>
  <si>
    <t>Наименование</t>
  </si>
  <si>
    <t>Ед.изм</t>
  </si>
  <si>
    <t>Винбластин</t>
  </si>
  <si>
    <t>лиофилизат для приготовления раствора 5 мг</t>
  </si>
  <si>
    <t>флакон</t>
  </si>
  <si>
    <t>Губка гемостатическая содержащая фибриноген и тромбин</t>
  </si>
  <si>
    <t>содержащая, фибриноген, тромбин, размер 2,5*3,0</t>
  </si>
  <si>
    <t>содержащая, фибриноген, тромбин, размер 4,8*4,8</t>
  </si>
  <si>
    <t>Диазепам (У)</t>
  </si>
  <si>
    <t>раствор для внутримышеч-ного и внутривенного применения 5мг/мл 2мл</t>
  </si>
  <si>
    <t>ампула</t>
  </si>
  <si>
    <t>Парацетамол</t>
  </si>
  <si>
    <t>суппозиторий ректальный 80 мг, 100 мг</t>
  </si>
  <si>
    <t>суппозиторий</t>
  </si>
  <si>
    <t>№                 лота</t>
  </si>
  <si>
    <t>Характеристика</t>
  </si>
  <si>
    <t>Сумма, тенге</t>
  </si>
  <si>
    <t>ТОО "КФК МЕДСЕРВИС ПЛЮС"</t>
  </si>
  <si>
    <t>Победитель</t>
  </si>
  <si>
    <t>119,90                                                        Реланиум, пр-ва Польша,                           РК-ЛС-5№014355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</si>
</sst>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43" fontId="5" fillId="0" borderId="0" xfId="3" applyFont="1" applyAlignment="1">
      <alignment horizontal="center" vertical="center"/>
    </xf>
    <xf numFmtId="43" fontId="4" fillId="0" borderId="0" xfId="3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3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6" fillId="0" borderId="0" xfId="3" applyFont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5" zoomScaleNormal="85" workbookViewId="0">
      <selection activeCell="D18" sqref="D17:D18"/>
    </sheetView>
  </sheetViews>
  <sheetFormatPr defaultRowHeight="14.25"/>
  <cols>
    <col min="1" max="1" width="6.5703125" style="1" customWidth="1"/>
    <col min="2" max="2" width="45.7109375" style="1" customWidth="1"/>
    <col min="3" max="3" width="63" style="1" customWidth="1"/>
    <col min="4" max="4" width="14.42578125" style="1" bestFit="1" customWidth="1"/>
    <col min="5" max="5" width="13.140625" style="1" customWidth="1"/>
    <col min="6" max="6" width="18.85546875" style="3" customWidth="1"/>
    <col min="7" max="7" width="15" style="3" bestFit="1" customWidth="1"/>
    <col min="8" max="8" width="35" style="1" customWidth="1"/>
    <col min="9" max="9" width="29.140625" style="1" customWidth="1"/>
    <col min="10" max="16384" width="9.140625" style="1"/>
  </cols>
  <sheetData>
    <row r="1" spans="1:9">
      <c r="F1" s="2"/>
    </row>
    <row r="2" spans="1:9" ht="30">
      <c r="A2" s="4" t="s">
        <v>17</v>
      </c>
      <c r="B2" s="5" t="s">
        <v>3</v>
      </c>
      <c r="C2" s="5" t="s">
        <v>18</v>
      </c>
      <c r="D2" s="5" t="s">
        <v>4</v>
      </c>
      <c r="E2" s="5" t="s">
        <v>0</v>
      </c>
      <c r="F2" s="6" t="s">
        <v>1</v>
      </c>
      <c r="G2" s="7" t="s">
        <v>19</v>
      </c>
      <c r="H2" s="14" t="s">
        <v>20</v>
      </c>
      <c r="I2" s="14" t="s">
        <v>21</v>
      </c>
    </row>
    <row r="3" spans="1:9">
      <c r="A3" s="8">
        <v>1</v>
      </c>
      <c r="B3" s="12" t="s">
        <v>5</v>
      </c>
      <c r="C3" s="12" t="s">
        <v>6</v>
      </c>
      <c r="D3" s="8" t="s">
        <v>7</v>
      </c>
      <c r="E3" s="8">
        <v>65</v>
      </c>
      <c r="F3" s="11">
        <v>941.85</v>
      </c>
      <c r="G3" s="9">
        <f>E3*F3</f>
        <v>61220.25</v>
      </c>
      <c r="H3" s="15"/>
      <c r="I3" s="15"/>
    </row>
    <row r="4" spans="1:9" ht="28.5">
      <c r="A4" s="8">
        <v>2</v>
      </c>
      <c r="B4" s="12" t="s">
        <v>8</v>
      </c>
      <c r="C4" s="12" t="s">
        <v>9</v>
      </c>
      <c r="D4" s="8" t="s">
        <v>2</v>
      </c>
      <c r="E4" s="8">
        <v>4</v>
      </c>
      <c r="F4" s="11">
        <v>9618.16</v>
      </c>
      <c r="G4" s="9">
        <f t="shared" ref="G4:G7" si="0">E4*F4</f>
        <v>38472.639999999999</v>
      </c>
      <c r="H4" s="15"/>
      <c r="I4" s="15"/>
    </row>
    <row r="5" spans="1:9" ht="28.5">
      <c r="A5" s="8">
        <v>3</v>
      </c>
      <c r="B5" s="12" t="s">
        <v>8</v>
      </c>
      <c r="C5" s="12" t="s">
        <v>10</v>
      </c>
      <c r="D5" s="8" t="s">
        <v>2</v>
      </c>
      <c r="E5" s="8">
        <v>4</v>
      </c>
      <c r="F5" s="11">
        <v>21364.66</v>
      </c>
      <c r="G5" s="9">
        <f t="shared" si="0"/>
        <v>85458.64</v>
      </c>
      <c r="H5" s="15"/>
      <c r="I5" s="15"/>
    </row>
    <row r="6" spans="1:9" ht="42.75">
      <c r="A6" s="8">
        <v>4</v>
      </c>
      <c r="B6" s="12" t="s">
        <v>11</v>
      </c>
      <c r="C6" s="12" t="s">
        <v>12</v>
      </c>
      <c r="D6" s="8" t="s">
        <v>13</v>
      </c>
      <c r="E6" s="8">
        <v>160</v>
      </c>
      <c r="F6" s="11">
        <v>119.95</v>
      </c>
      <c r="G6" s="9">
        <f t="shared" si="0"/>
        <v>19192</v>
      </c>
      <c r="H6" s="16" t="s">
        <v>22</v>
      </c>
      <c r="I6" s="17" t="s">
        <v>20</v>
      </c>
    </row>
    <row r="7" spans="1:9">
      <c r="A7" s="8">
        <v>5</v>
      </c>
      <c r="B7" s="12" t="s">
        <v>14</v>
      </c>
      <c r="C7" s="12" t="s">
        <v>15</v>
      </c>
      <c r="D7" s="8" t="s">
        <v>16</v>
      </c>
      <c r="E7" s="8">
        <v>130</v>
      </c>
      <c r="F7" s="11">
        <v>17.37</v>
      </c>
      <c r="G7" s="9">
        <f t="shared" si="0"/>
        <v>2258.1</v>
      </c>
      <c r="H7" s="15"/>
      <c r="I7" s="15"/>
    </row>
    <row r="8" spans="1:9" ht="15">
      <c r="B8" s="13"/>
      <c r="G8" s="10">
        <f>SUM(G3:G7)</f>
        <v>206601.63</v>
      </c>
    </row>
  </sheetData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2022-03-14T03:53:27Z</dcterms:modified>
</cp:coreProperties>
</file>