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7" i="1" l="1"/>
  <c r="G6" i="1"/>
  <c r="G5" i="1"/>
  <c r="G8" i="1" l="1"/>
</calcChain>
</file>

<file path=xl/sharedStrings.xml><?xml version="1.0" encoding="utf-8"?>
<sst xmlns="http://schemas.openxmlformats.org/spreadsheetml/2006/main" count="17" uniqueCount="15">
  <si>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</si>
  <si>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</si>
  <si>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</si>
  <si>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</si>
  <si>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</si>
  <si>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</si>
  <si>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Медицинские изделия</t>
  </si>
  <si>
    <t>шт</t>
  </si>
  <si>
    <t>Ед.изм</t>
  </si>
  <si>
    <t>Электрокардиостимулятор  с принадлежностями</t>
  </si>
  <si>
    <t xml:space="preserve">Программируемый имплантируемый электрокардиостимулятор с функциями автоматической адаптации параметров стимуляции (однокамерный). 
Режимы стимуляции - VVIR, VVI, VVT, VOOR, VOO, AAIR, AAI, AAT, AOOR, AOO, OVO, OAO. Максимальная базовая частота, уд\мин – 170. Максимальная частота сенсора, уд\мин – 180. Максимальная амплитуда импульса, В – 7,5. Наличие алгоритма однокамерного гистерезиса. Наличие алгоритма стимуляции во время сна. Наличие автоматически настраиваемого профиля частотной адаптации. Наличие раздельных программируемых зон частотной адаптации для повседневной нагрузки и физических упражнений. Наличие автоматического переключения полярности стимуляции. Наличие автоматического управления порога стимуляции желудочка (амплитуда и ширина импульса). Наличие автоматической функции подстройки чувствительности. Наличие советника по подбору оптимальной программы ЭКС. Срок службы при 100% стимуляции, 60 уд\мин, 2.0 В, 1000 Ом – 8,4 года. Объем, СС – 9,7. Масса, г – 21,5. Размер, ВхШхТ, мм - 40,2 х 42,9 х 7,5. Коннектор: IS-1 BI или UNI. ID Рентген-контрастности: PWL. Батарея: Вид: Литий-йод. Напряжение: 2.8 В. Средняя Емкость: 0,91 А/ч. Электрод биполярный имплантируемый, длиной электрода 35 см. Полярность Биполярный,
Локализация Желудочек или предсердие (эпикардиально)
Фиксация Подшиваемый. Материал: изоляции Силикон (4719) с Siloxane®.
</t>
  </si>
  <si>
    <t>Заплата сердечно-сосудистая размеры: 3х6,0см; толщина: 0,4 мм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</si>
  <si>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3х6,0см; толщина: 0,4мм.</t>
  </si>
  <si>
    <t>Хирургическая  проволока  не нержавеющей стали №1</t>
  </si>
  <si>
    <t xml:space="preserve">Проволока хирургическая стальная. Игла колющая с режущим кончиком острия (1/12 от длины корпуса иглы) для облегчения проведения иглы сквозь плотные фиброзные участки ткани, 1/2  окружности, от 39,5 до 40,5 мм длиной. Условный размер 1. Длина нити не менее 40 см и не более 50 см. Количество отрезков нити в стерильном внутреннем вкладыше - 4. Каждый отрезок атравматически соединен с иглой.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ткани.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</si>
</sst>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3" fontId="4" fillId="0" borderId="1" xfId="1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3" fontId="1" fillId="0" borderId="1" xfId="1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1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0" fillId="0" borderId="0" xfId="0" applyNumberFormat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G5" sqref="G5"/>
    </sheetView>
  </sheetViews>
  <sheetFormatPr defaultRowHeight="15" x14ac:dyDescent="0.25"/>
  <cols>
    <col min="1" max="1" width="5.5703125" style="2" customWidth="1"/>
    <col min="2" max="2" width="26" customWidth="1"/>
    <col min="3" max="3" width="79.28515625" style="4" customWidth="1"/>
    <col min="4" max="4" width="13.85546875" style="1" customWidth="1"/>
    <col min="5" max="5" width="12.7109375" style="1" customWidth="1"/>
    <col min="6" max="6" width="14.140625" style="1" customWidth="1"/>
    <col min="7" max="7" width="16" customWidth="1"/>
    <col min="23" max="23" width="9.140625" customWidth="1"/>
    <col min="34" max="34" width="16.42578125" customWidth="1"/>
    <col min="35" max="35" width="18.28515625" customWidth="1"/>
  </cols>
  <sheetData>
    <row r="2" spans="1:7" ht="15.75" x14ac:dyDescent="0.25">
      <c r="C2" s="3" t="s">
        <v>6</v>
      </c>
    </row>
    <row r="4" spans="1:7" x14ac:dyDescent="0.25">
      <c r="A4" s="16" t="s">
        <v>0</v>
      </c>
      <c r="B4" s="17" t="s">
        <v>1</v>
      </c>
      <c r="C4" s="18" t="s">
        <v>2</v>
      </c>
      <c r="D4" s="17" t="s">
        <v>8</v>
      </c>
      <c r="E4" s="18" t="s">
        <v>3</v>
      </c>
      <c r="F4" s="16" t="s">
        <v>4</v>
      </c>
      <c r="G4" s="16" t="s">
        <v>5</v>
      </c>
    </row>
    <row r="5" spans="1:7" ht="231" customHeight="1" x14ac:dyDescent="0.25">
      <c r="A5" s="19">
        <v>1</v>
      </c>
      <c r="B5" s="20" t="s">
        <v>9</v>
      </c>
      <c r="C5" s="5" t="s">
        <v>10</v>
      </c>
      <c r="D5" s="13" t="s">
        <v>7</v>
      </c>
      <c r="E5" s="14">
        <v>3</v>
      </c>
      <c r="F5" s="15">
        <v>500000</v>
      </c>
      <c r="G5" s="15">
        <f t="shared" ref="G5:G7" si="0">E5*F5</f>
        <v>1500000</v>
      </c>
    </row>
    <row r="6" spans="1:7" ht="56.25" customHeight="1" x14ac:dyDescent="0.25">
      <c r="A6" s="19">
        <v>2</v>
      </c>
      <c r="B6" s="21" t="s">
        <v>11</v>
      </c>
      <c r="C6" s="5" t="s">
        <v>12</v>
      </c>
      <c r="D6" s="13" t="s">
        <v>7</v>
      </c>
      <c r="E6" s="14">
        <v>1</v>
      </c>
      <c r="F6" s="15">
        <v>85000</v>
      </c>
      <c r="G6" s="15">
        <f t="shared" si="0"/>
        <v>85000</v>
      </c>
    </row>
    <row r="7" spans="1:7" ht="108" customHeight="1" x14ac:dyDescent="0.25">
      <c r="A7" s="19">
        <v>3</v>
      </c>
      <c r="B7" s="22" t="s">
        <v>13</v>
      </c>
      <c r="C7" s="9" t="s">
        <v>14</v>
      </c>
      <c r="D7" s="13" t="s">
        <v>7</v>
      </c>
      <c r="E7" s="14">
        <v>25</v>
      </c>
      <c r="F7" s="15">
        <v>9000</v>
      </c>
      <c r="G7" s="15">
        <f t="shared" si="0"/>
        <v>225000</v>
      </c>
    </row>
    <row r="8" spans="1:7" x14ac:dyDescent="0.25">
      <c r="A8" s="6"/>
      <c r="B8" s="10"/>
      <c r="C8" s="11"/>
      <c r="D8" s="6"/>
      <c r="E8" s="7"/>
      <c r="F8" s="8"/>
      <c r="G8" s="12">
        <f>SUM(G5:G7)</f>
        <v>1810000</v>
      </c>
    </row>
    <row r="14" spans="1:7" x14ac:dyDescent="0.25">
      <c r="E1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2020-02-12T04:56:02Z</dcterms:modified>
</cp:coreProperties>
</file>