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32" i="1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5"/>
  <c r="H53" s="1"/>
</calcChain>
</file>

<file path=xl/sharedStrings.xml><?xml version="1.0" encoding="utf-8"?>
<sst xmlns="http://schemas.openxmlformats.org/spreadsheetml/2006/main" count="289" uniqueCount="190">
  <si>
    <t>20 Пан./уп.</t>
  </si>
  <si>
    <t>уп</t>
  </si>
  <si>
    <t>240/уп.</t>
  </si>
  <si>
    <t>60 шт.</t>
  </si>
  <si>
    <t>10 мл</t>
  </si>
  <si>
    <t>60 x 3.0 мл</t>
  </si>
  <si>
    <t>к</t>
  </si>
  <si>
    <t>60 x 25мл</t>
  </si>
  <si>
    <t>250 мл</t>
  </si>
  <si>
    <t>фл</t>
  </si>
  <si>
    <t>30 мл</t>
  </si>
  <si>
    <t>шт.</t>
  </si>
  <si>
    <t>рул</t>
  </si>
  <si>
    <t>кор</t>
  </si>
  <si>
    <t>Наименование</t>
  </si>
  <si>
    <t>Ед.изм</t>
  </si>
  <si>
    <t>Система предназначена  для быстрой идентификации и обнаружения по продукции β-лактамаз  видов Neisseria, Haemophilus,Branhamella и Gardnerella.</t>
  </si>
  <si>
    <t xml:space="preserve">Предназначен для быстрой идентификации дрожжей и дрожжеподобных видов изолировано от клинических образцов. Резюме и принципы Изменения хромогенных и обычных тестов, используемых для идентификации дрожжей изолированых из клинических образцов. Быстрое определение группы Дрожжи на панелях, которые  используют 27 обезвоженных  лунок  после внесения суспензии дрожжей. </t>
  </si>
  <si>
    <t>Панели предназначены для использования при определении количественной и / или качественной антимикробной чувствительности микроорганизмов. На панель вносится инокулят колоний, выросших на твердых средах аэробных стрептококков, включая пневмококк.</t>
  </si>
  <si>
    <t>Бульон, представляющий собой питательную среду Мюллера-Хинтона, предназначена для панелей MicroStrep Plus for Streptococcus type 1    - 10х25мл</t>
  </si>
  <si>
    <t>Вода для посева, представляющая собой питательную среду - 60х3мл.</t>
  </si>
  <si>
    <t xml:space="preserve">Вода для посева с плюроном, представляющая собой питательную среду - 60х25мл. </t>
  </si>
  <si>
    <t>Раствор, представляющий собой силиконовое масло - 1х250мл.</t>
  </si>
  <si>
    <t xml:space="preserve">Раствор, представляющий собой смесь изоамилового спирта, гидроксида натрия, хлорида калия, соляной кислоты (11.2%), хлорида натрия в воде </t>
  </si>
  <si>
    <t>Раствор, представляющий собой смесь 2-Метоксиэтанола, уксусной кислоты, натрия додецил сульфата, N,N-диметил формамида, диметил формамида в воде, для проведения реакций - 1х30мл.</t>
  </si>
  <si>
    <t>Стандартизатор мутности для грибов</t>
  </si>
  <si>
    <t xml:space="preserve">Раствор предназначенный для стандартизации мутности грибов. </t>
  </si>
  <si>
    <t>Термобумага из целлюлозного волокна в рулоне. Термобумага покрыта теплочувствительным слоем и предназначена для нанесения штрихкодов встроенным принтером микробиологического анализатора WALKWAY. Рулон термобумаги представляет собой непрерывную бумажную ленту с самоклеющимися бумажными полосками без рисунка или какого-либо изображения прямоугольной формы размером 10 мм на 150 мм. Каждая лента рулона содержит на себе 4235 полосок.</t>
  </si>
  <si>
    <t>Крышки для панелей</t>
  </si>
  <si>
    <t>Пластиковая крышка для планшета на 96 ячеек - 1х240шт.Крышки лотков для WalkAway</t>
  </si>
  <si>
    <t>Сервисный набор для баканализатора</t>
  </si>
  <si>
    <t>Сервисный набор WalkAway 40 /в стоимость входит установка сертифицированным сервисным инженером</t>
  </si>
  <si>
    <t>набор</t>
  </si>
  <si>
    <t>№ лота</t>
  </si>
  <si>
    <t>Характеристика</t>
  </si>
  <si>
    <t>Цена, тг</t>
  </si>
  <si>
    <t>Реагенты для Анализатора автоматического бактериологического WalkAway 40.</t>
  </si>
  <si>
    <t>Коли-чество</t>
  </si>
  <si>
    <t>Сумма, тг</t>
  </si>
  <si>
    <t>Патромтин SL</t>
  </si>
  <si>
    <t>Набор калибраторов, представляющий собой  лиофилизированную человеческую плазму Материалы, поставляемые в наборе: 6 флаконов с калибраторами 1-6 х1мл. (6 флаконов с калибраторами 1-6 х1мл)</t>
  </si>
  <si>
    <t>Реагент для определения Тромбина 100 I. U. 10 x на 5 мл 1000 тестов</t>
  </si>
  <si>
    <t>Раствор, представляющий собой лиофилизированный бычий тромбин - 10х5мл. (10х5мл)</t>
  </si>
  <si>
    <t>Антитромбин III является плазматическим ингибитором тромбина и активированного фактора Х, Берихром Антитромбин III (А)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III, состояние, ассоциирующееся с повышенным риском развития тромбоза.  на 170тестов</t>
  </si>
  <si>
    <t>Калибратор Фибриногена</t>
  </si>
  <si>
    <t>8x1,0мл</t>
  </si>
  <si>
    <t>Фактор 7</t>
  </si>
  <si>
    <t>Реагент для определения активности фактора свертывания VII, в человеческой плазме коагулометрическими методами при диагностике in vitro. Плазмы с дефицитом факторов свертывания  - это лиофилизированная человеческая плазма с остаточной активностью фактора VII 0,1%. Дефицитные плазмы производятся  путем иммуноадсорпции из нормальной плазмы. Дефицитные плазмы не содержат антигенов фактора VII соответственно. Фибриноген присутствует в количестве как минимум 1 г/л. В качестве стабилизатора присутствует маннитол (20 г/л).</t>
  </si>
  <si>
    <t>Фактор 8</t>
  </si>
  <si>
    <t>Реагент для определения активности фактора свертывания II (протромбин), в человеческой плазме коагулометрическими методами при диагностике in vitro.
Плазмы с дефицитом факторов свертывания  - это лиофилизированная человеческая плазма с остаточной активностью фактора II 0,1%. Дефицитные плазмы производятся  путем иммуноадсорпции из нормальной плазмы. Дефицитные плазмы не содержат антигенов фактора II соответственно. Фибриноген присутствует в количестве как минимум 1 г/л. В качестве стабилизатора присутствует маннитол (20 г/л).</t>
  </si>
  <si>
    <t>Фактор 5</t>
  </si>
  <si>
    <t>Реагент, хроматографически очищенный фактор свертывания крови человека. Восполняет недостаток фактора свертывания X и устраняет гипокоагуляцию у больных с его дефицитом.Материалы, поставляемые в упаковке: 8 флаконов с дефецитной плазмой х 1 мл</t>
  </si>
  <si>
    <t>Реагент, хроматографически очищенный фактор свертывания крови человека. Восполняет недостаток фактора свертывания XI и устраняет гипокоагуляцию у больных с его дефицитом.Материалы, поставляемые в упаковке: 8 флаконов с дефецитной плазмой х 1 мл</t>
  </si>
  <si>
    <t>фактор 12</t>
  </si>
  <si>
    <t>Реагент, хроматографически очищенный фактор свертывания крови человека. Восполняет недостаток фактора свертывания XII и устраняет гипокоагуляцию у больных с его дефицитом.Материалы, поставляемые в упаковке: 8 флаконов с дефецитной плазмой х 1 мл</t>
  </si>
  <si>
    <t xml:space="preserve">Реагент для определения активности протеина С в плазме .Протеин С - это ингибитор  витамин-К -зависимого свертывания, регулирующий активность факторов свертывания V и VIII. Врожденная гетерозиготная недостаточность приводит к зависимой от возраста частой встречаемости тромбоза вен. Активатор протеина С, лиофилизированный: экстракт из яда Agkistrodon contortrix, стабилизированный.
Неотромтин, лиофилизированный: аЧТВ реагент, состоящий из эллагиновой кислоты и растительных фосфолипидов, стабилизированных углеводами и глицином.
Консервант: хлорамфеникол (0,09 г/л).
Протеин-С-дефицитная плазма, лиофилизированная: цитратная человеческая плазма с содержанием протеина С 1%, стабилизированная буферным раствором HEPES (17 ммоль/л), содержит гепарин нейтрализатор – бромид гексадиметрина (5 мг/л) 
</t>
  </si>
  <si>
    <t>Набор vWF Ag* в сочетании с коагулометрическими анализаторами Siemens предназначен для лабораторного иммунно-турбидиметрического определения массы vWА Ag* в плазме человека.
Латексный реагент (раствор, представляющий собой жидкую лиофилизированную стабилизированную смесь человеческих тромбоцитов, ристоцетина и ЭДТА) - 4x2мл, Дилюент для латексного реагента (раствор, представляющий собой фосфат натрия в воде) - 4x4мл, Гепес буфер (раствор, представляющий собой 4-(2-гидроксиэтил)-1-пиперазинэтансульфоновую кислоту в воде) - 4x5мл.</t>
  </si>
  <si>
    <t>Контральная  плазма  Н</t>
  </si>
  <si>
    <t>Контрольная плазма  N (норма) -  аттестована по параметрам:  ПВ,  АЧТВ, ТВ, фиброноген, факторы II, V, VII, VIII, IX, X, XI, XII, BT, анититромбин III, Протеин С, Протеин S, ProC Global/FV, ProC Ac R, альфа-2-антиплазмин, плазминоген, общая функция комплемента, С1-ингибитор, волчаночные антикоагулянты, фактор Виллебранда, ORKE41</t>
  </si>
  <si>
    <t>Контрольная плазма P ( патология)  (аттестована по параметрам:  ПВ,  АЧТВ,  фиброноген, факторы II, V, VII, VIII, IX, X, XI, XII, BT, анититромбин III, Протеин С, Протеин S, ProC Global/FV, ProC Ac R, альфа-2-антиплазмин, плазминоген, общая функция комплемента, С1-ингибитор, фактор Виллебранда)</t>
  </si>
  <si>
    <t>Стандартная человеческая плазма для калибровки параметров: ПВ, АЧТВ, фибриноген, факторов II, V, VII, VIII, IX, X, XI, XII, батроксомбиновое время, анититромбин III, Протеин С, Протеин S, плазминоген,  фактор Виллебранда</t>
  </si>
  <si>
    <t>Раствор промывочный CA Clean II 1 x 500мл</t>
  </si>
  <si>
    <t>Предназначен для промывания иглы пробозаборника аппарата.  Фасовка:  уп. (1 x 500 мл)</t>
  </si>
  <si>
    <t>Хлорид кальция 0,025 моль/л 10 x 15 мл</t>
  </si>
  <si>
    <t xml:space="preserve">Раствор, который инициирует реакцию коагуляции в методиках гемостаза.Инкубация плазмы с оптимальным количеством фосфолипидов и поверхностным активатором приводит к активации факторов внутренней системы свертывания. Добавление ионов кальция запускает процесс свертывания; при этом измеряется время, ушедшее на образование фибринового сгустка. Материалы, поставляемые в наборе:10 флаконов с реагентом х15 мл
</t>
  </si>
  <si>
    <t>Реакционные кюветы, уп(3 x 1000 шт)</t>
  </si>
  <si>
    <t>Реакционные пробирки, представляющие собой одноразовые  пластиковые пробирки на 1мл - 3х1000шт.</t>
  </si>
  <si>
    <t>Имидозоловый  буфер</t>
  </si>
  <si>
    <t>Раствор, представляющий собой бутилимидазол натрия в воде - 6х15мл.</t>
  </si>
  <si>
    <t>Реагенты для автоматического анализатор "Sysmex500"</t>
  </si>
  <si>
    <t>Бумага для штрих кода</t>
  </si>
  <si>
    <t xml:space="preserve">Человеческий тромбопластин содержащий кальций. Назначение и применение:
Тромборель S используется для определения протромбинового времени  (ПВ) по Quick и, в комбинации с плазмой, дефицитной по определенным факторам, для определения активности факторов свертывания II, V, VII и Х. (10мл/10фл)
</t>
  </si>
  <si>
    <t xml:space="preserve">Реагент для определения активированного частичного тромбопластинового времени (аЧТВ) в человеческой плазме. Патромтин SL позволяет быстрый скрининг нарушений во внутренней системе свертывания и с высокой чувствительностью выявляет факторы VIII и X, а также контактные факторы, позволяет диагностировать гемофилию. </t>
  </si>
  <si>
    <t>Тест Тромбин  - реагент для определения тромбинового времени для  коагулометров (10X5 мл реагента, 1x50мл буфера). (10 флаконов с реагентом х5 мл)</t>
  </si>
  <si>
    <t xml:space="preserve">Хроматографически очищенная лиофилизированная фракция плазмы крови человека, содержащая фактор VIII свертывания крови. Антигемофильный глобулин, восполняет дефицит фактора свертывания VIII, временно компенсирует коагуляционный дефект у больных гемофилией А. </t>
  </si>
  <si>
    <t xml:space="preserve">D-DIMER набор предназначен для качественного определения деградации перекрестного соединения продуктов фибрина       </t>
  </si>
  <si>
    <t>Панель для определения гемофилы и нейссерии</t>
  </si>
  <si>
    <t>Быстрая панель для грибов</t>
  </si>
  <si>
    <t>Панель для определения чувств. стрептоккоков, Тип 1</t>
  </si>
  <si>
    <t xml:space="preserve">Одноразовые насадки для переноса суспензий, для обычных панелей. </t>
  </si>
  <si>
    <t>для переноса культуры на панель</t>
  </si>
  <si>
    <t xml:space="preserve">Система для переноса суспензий на панели.  </t>
  </si>
  <si>
    <t>Минеральное масло</t>
  </si>
  <si>
    <t>Реагент Ковача, 30 мл</t>
  </si>
  <si>
    <t>Альфа Нафтол, 30 мл</t>
  </si>
  <si>
    <t>Альфа-нафтол реагент предназначен для  проведения реакции на панелях .</t>
  </si>
  <si>
    <t>Гидроксид Калия</t>
  </si>
  <si>
    <t xml:space="preserve">Гидроаксид калия- предназначен для  проведения реакции на панелях </t>
  </si>
  <si>
    <t xml:space="preserve"> Хлорид железа</t>
  </si>
  <si>
    <t>Реагент хлорид железа - предназначен для  проведения реакции на панелях</t>
  </si>
  <si>
    <t>Сульфоновая кислота</t>
  </si>
  <si>
    <t>Сульфаноловая кислота  предназначен для  проведения реакции на панелях.</t>
  </si>
  <si>
    <t xml:space="preserve"> Диметил- Альфа - Нафтиламин</t>
  </si>
  <si>
    <t xml:space="preserve">Диметил-альфа-нафтиламин предназначен для  проведения реакции на панелях </t>
  </si>
  <si>
    <t>Реагент Пептидазы</t>
  </si>
  <si>
    <t xml:space="preserve">Индоловый реагент </t>
  </si>
  <si>
    <t>Раствор, представляющий собой смесь изомеров ксилола .Ксилен предназначен для  проведения реакции на панелях</t>
  </si>
  <si>
    <t xml:space="preserve">Гидроксид натрия </t>
  </si>
  <si>
    <t xml:space="preserve">Раствор гидроксида натрия 0,05  - предназначен для  проведения реакции на панелях </t>
  </si>
  <si>
    <t xml:space="preserve">             МИ/Реагент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</si>
  <si>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</si>
  <si>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</si>
  <si>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</si>
  <si>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</si>
  <si>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</si>
  <si>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</si>
  <si>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</si>
  <si>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</si>
  <si>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</si>
  <si>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</si>
  <si>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</si>
  <si>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</si>
  <si>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</si>
  <si>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</si>
  <si>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</si>
  <si>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</si>
  <si>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</si>
  <si>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</si>
  <si>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</si>
  <si>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</si>
  <si>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</si>
  <si>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</si>
  <si>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Всего:</t>
  </si>
  <si>
    <t>Реагент для определения Тромборель S 10 x 10 мл (1000 тестов)</t>
  </si>
  <si>
    <t xml:space="preserve">
Плазма дефицитная по Фактору X 3 x на 1 мл 60</t>
  </si>
  <si>
    <t xml:space="preserve">
Плазма дефицитная по Фактору XI 3 x на 1 мл 60</t>
  </si>
  <si>
    <t>Реагент для определения INNOVANCE D-DIMER 1 набор 150 - средний</t>
  </si>
  <si>
    <t>Реагент для определения Тест Тромбин 10 x на 5 мл 500 тестов</t>
  </si>
  <si>
    <t>Калибратор PT-
Мульти калибратор 6 x на 1 мл</t>
  </si>
  <si>
    <t>Реагент для определения Берихром Антитромбин III 1 набор, 170 тестов</t>
  </si>
  <si>
    <t xml:space="preserve">
Плазма дефицитная по Фактору IX 8 x на 1 мл 160</t>
  </si>
  <si>
    <t xml:space="preserve">
Плазма дефицитная по Фактору II 3 x на 1 мл 60</t>
  </si>
  <si>
    <t>Реагент для определения протеин C коагулометрический 1 набор 60</t>
  </si>
  <si>
    <t>Реагент для определения vwF Ag 1 набор 250</t>
  </si>
  <si>
    <t>Контрольная плазма Контрольная плазма P 10 x на 1 мл</t>
  </si>
  <si>
    <t>Стандартная плазма 10 x на 1 мл</t>
  </si>
  <si>
    <t>Стерильная вода для посева</t>
  </si>
  <si>
    <t>Насадки для переноса суспензий для обычных панелей</t>
  </si>
  <si>
    <t>Вода для посева с плюроном</t>
  </si>
  <si>
    <t xml:space="preserve">
Бульон MH с лизированной лошадиной кровью для исследования стрептококка</t>
  </si>
  <si>
    <t>ТОО "LabMedTech"</t>
  </si>
  <si>
    <t>ТОО "IVD Holding"</t>
  </si>
  <si>
    <t>Победитель</t>
  </si>
  <si>
    <t>60 800,00                        РК-МТ-5№017435</t>
  </si>
  <si>
    <t>94 500,00                           РК-МТ-5№019975</t>
  </si>
  <si>
    <t>93 380,00                           РК-МТ-5№019975</t>
  </si>
  <si>
    <t>74 060,00                                               РК-МТ-5№019975</t>
  </si>
  <si>
    <t>183 260,00                         РК-МТ-5№019975</t>
  </si>
  <si>
    <t>122 780,00                             РК-МТ-5№019975</t>
  </si>
  <si>
    <t>81 242,00                            РК-МТ-5№019975</t>
  </si>
  <si>
    <t>58 380,00                            РК-МТ-5№019975</t>
  </si>
  <si>
    <t>74 340,00                            РК-МТ-5№019975</t>
  </si>
  <si>
    <t>241 520,00                        РК-МТ-5№017435</t>
  </si>
  <si>
    <t>40 678,00                          РК-МТ-5№017435</t>
  </si>
  <si>
    <t>19 068,00                          РК-МТ-5№017435</t>
  </si>
  <si>
    <t>95 338,00                         РК-МТ-5№017435</t>
  </si>
  <si>
    <t>742 357,00                        РК-МТ-5№017435</t>
  </si>
  <si>
    <t>62 400,00                         РК-МТ-5№017435</t>
  </si>
  <si>
    <t>78 400,00                         РК-МТ-5№017435</t>
  </si>
  <si>
    <t>78 400,00                           РК-МТ-5№017435</t>
  </si>
  <si>
    <t>179 200,00                        РК-МТ-5№017435</t>
  </si>
  <si>
    <t>153 600,00                          РК-МТ-5№017435</t>
  </si>
  <si>
    <t>40 800,00                        РК-МТ-5№017435</t>
  </si>
  <si>
    <t>74 400,00                              РК-МТ-5№017435</t>
  </si>
  <si>
    <t>45 600,00                          РК-МТ-5№017435</t>
  </si>
  <si>
    <t>45 600,00                           РК-МТ-5№017435</t>
  </si>
  <si>
    <t>188 800,00                                          РК-МТ-5№017435</t>
  </si>
  <si>
    <t>108 800,00                         РК-МТ-5№017435</t>
  </si>
  <si>
    <t>96 000,00                               РК-МТ-5№017435</t>
  </si>
  <si>
    <t>68 642,00                           РК-МТ-5№017435</t>
  </si>
  <si>
    <t>113 600,00                       РК-МТ-5№017435</t>
  </si>
  <si>
    <t>66 101,00                              РК-МТ-5№017435</t>
  </si>
  <si>
    <t>45 120,00                         РК-МТ-5№017435</t>
  </si>
  <si>
    <t>104 000,00                            РК-МТ-5№017435</t>
  </si>
  <si>
    <t>114 404,00                        РК-МТ-5№017435</t>
  </si>
  <si>
    <t>72 000,00                         РК-МТ-5№017435</t>
  </si>
  <si>
    <t>15 540,00                    РК-МТ-5№019975</t>
  </si>
  <si>
    <t>16 380,00                           РК-МТ-5№019975</t>
  </si>
  <si>
    <t>30 940,00                            РК-МТ-5№019975</t>
  </si>
  <si>
    <t>21 700,00                           РК-МТ-5№019975</t>
  </si>
  <si>
    <t>34 300,00                             РК-МТ-5№019975</t>
  </si>
  <si>
    <t>15 540,00                           РК-МТ-5№019975</t>
  </si>
  <si>
    <t>43 820,00                            РК-МТ-5№019975</t>
  </si>
  <si>
    <t>15 540,00                              РК-МТ-5№019975</t>
  </si>
  <si>
    <t>19 320,00                             РК-МТ-5№019975</t>
  </si>
  <si>
    <t>15 680,00                             РК-МТ-5№019975</t>
  </si>
  <si>
    <t>10 360,00                             РК-МТ-5№019975</t>
  </si>
  <si>
    <t>86 240,00                           РК-МТ-5№019975</t>
  </si>
  <si>
    <t>66 360,00                            РК-МТ-5№019975</t>
  </si>
  <si>
    <t>1 885 637,00                        РК-МТ-5№019975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</si>
</sst>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32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5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25" workbookViewId="0">
      <selection activeCell="K33" sqref="K33"/>
    </sheetView>
  </sheetViews>
  <sheetFormatPr defaultColWidth="9.140625" defaultRowHeight="12.75"/>
  <cols>
    <col min="1" max="1" width="6.7109375" style="6" customWidth="1"/>
    <col min="2" max="2" width="33.5703125" style="6" customWidth="1"/>
    <col min="3" max="3" width="57.140625" style="6" customWidth="1"/>
    <col min="4" max="4" width="13.7109375" style="6" customWidth="1"/>
    <col min="5" max="5" width="9.140625" style="6"/>
    <col min="6" max="6" width="12.85546875" style="6" bestFit="1" customWidth="1"/>
    <col min="7" max="7" width="14.5703125" style="13" bestFit="1" customWidth="1"/>
    <col min="8" max="8" width="22" style="13" bestFit="1" customWidth="1"/>
    <col min="9" max="9" width="19.28515625" style="19" bestFit="1" customWidth="1"/>
    <col min="10" max="10" width="18.28515625" style="19" bestFit="1" customWidth="1"/>
    <col min="11" max="11" width="17" style="6" customWidth="1"/>
    <col min="12" max="16384" width="9.140625" style="6"/>
  </cols>
  <sheetData>
    <row r="1" spans="1:11" ht="13.5" customHeight="1"/>
    <row r="2" spans="1:11">
      <c r="A2" s="12" t="s">
        <v>99</v>
      </c>
      <c r="B2" s="12"/>
      <c r="C2" s="12"/>
    </row>
    <row r="3" spans="1:11" ht="25.5">
      <c r="A3" s="1" t="s">
        <v>33</v>
      </c>
      <c r="B3" s="1" t="s">
        <v>14</v>
      </c>
      <c r="C3" s="10" t="s">
        <v>34</v>
      </c>
      <c r="D3" s="1"/>
      <c r="E3" s="2" t="s">
        <v>15</v>
      </c>
      <c r="F3" s="3" t="s">
        <v>37</v>
      </c>
      <c r="G3" s="4" t="s">
        <v>35</v>
      </c>
      <c r="H3" s="4" t="s">
        <v>38</v>
      </c>
      <c r="I3" s="26" t="s">
        <v>140</v>
      </c>
      <c r="J3" s="26" t="s">
        <v>141</v>
      </c>
      <c r="K3" s="27" t="s">
        <v>142</v>
      </c>
    </row>
    <row r="4" spans="1:11" ht="12.75" customHeight="1">
      <c r="A4" s="20" t="s">
        <v>69</v>
      </c>
      <c r="B4" s="21"/>
      <c r="C4" s="21"/>
      <c r="D4" s="21"/>
      <c r="E4" s="21"/>
      <c r="F4" s="21"/>
      <c r="G4" s="21"/>
      <c r="H4" s="22"/>
      <c r="I4" s="28"/>
      <c r="J4" s="28"/>
      <c r="K4" s="29"/>
    </row>
    <row r="5" spans="1:11" ht="102">
      <c r="A5" s="14">
        <v>1</v>
      </c>
      <c r="B5" s="5" t="s">
        <v>123</v>
      </c>
      <c r="C5" s="5" t="s">
        <v>71</v>
      </c>
      <c r="D5" s="5"/>
      <c r="E5" s="5" t="s">
        <v>32</v>
      </c>
      <c r="F5" s="14">
        <v>10</v>
      </c>
      <c r="G5" s="16">
        <v>60800</v>
      </c>
      <c r="H5" s="15">
        <f>F5*G5</f>
        <v>608000</v>
      </c>
      <c r="I5" s="28"/>
      <c r="J5" s="31" t="s">
        <v>143</v>
      </c>
      <c r="K5" s="26" t="s">
        <v>141</v>
      </c>
    </row>
    <row r="6" spans="1:11" ht="76.5">
      <c r="A6" s="14">
        <v>2</v>
      </c>
      <c r="B6" s="5" t="s">
        <v>39</v>
      </c>
      <c r="C6" s="5" t="s">
        <v>72</v>
      </c>
      <c r="D6" s="5"/>
      <c r="E6" s="5" t="s">
        <v>32</v>
      </c>
      <c r="F6" s="14">
        <v>3</v>
      </c>
      <c r="G6" s="16">
        <v>104000</v>
      </c>
      <c r="H6" s="15">
        <f t="shared" ref="H6:H29" si="0">F6*G6</f>
        <v>312000</v>
      </c>
      <c r="I6" s="28"/>
      <c r="J6" s="31" t="s">
        <v>173</v>
      </c>
      <c r="K6" s="26" t="s">
        <v>141</v>
      </c>
    </row>
    <row r="7" spans="1:11" ht="38.25">
      <c r="A7" s="14">
        <v>3</v>
      </c>
      <c r="B7" s="5" t="s">
        <v>127</v>
      </c>
      <c r="C7" s="5" t="s">
        <v>73</v>
      </c>
      <c r="D7" s="5"/>
      <c r="E7" s="5" t="s">
        <v>32</v>
      </c>
      <c r="F7" s="14">
        <v>15</v>
      </c>
      <c r="G7" s="16">
        <v>45120</v>
      </c>
      <c r="H7" s="15">
        <f t="shared" si="0"/>
        <v>676800</v>
      </c>
      <c r="I7" s="28"/>
      <c r="J7" s="31" t="s">
        <v>172</v>
      </c>
      <c r="K7" s="26" t="s">
        <v>141</v>
      </c>
    </row>
    <row r="8" spans="1:11" ht="51">
      <c r="A8" s="14">
        <v>4</v>
      </c>
      <c r="B8" s="5" t="s">
        <v>128</v>
      </c>
      <c r="C8" s="5" t="s">
        <v>40</v>
      </c>
      <c r="D8" s="5"/>
      <c r="E8" s="5" t="s">
        <v>32</v>
      </c>
      <c r="F8" s="14">
        <v>15</v>
      </c>
      <c r="G8" s="16">
        <v>66101</v>
      </c>
      <c r="H8" s="15">
        <f t="shared" si="0"/>
        <v>991515</v>
      </c>
      <c r="I8" s="28"/>
      <c r="J8" s="31" t="s">
        <v>171</v>
      </c>
      <c r="K8" s="26" t="s">
        <v>141</v>
      </c>
    </row>
    <row r="9" spans="1:11" ht="25.5">
      <c r="A9" s="14">
        <v>5</v>
      </c>
      <c r="B9" s="5" t="s">
        <v>41</v>
      </c>
      <c r="C9" s="5" t="s">
        <v>42</v>
      </c>
      <c r="D9" s="5"/>
      <c r="E9" s="5" t="s">
        <v>32</v>
      </c>
      <c r="F9" s="14">
        <v>15</v>
      </c>
      <c r="G9" s="16">
        <v>113600</v>
      </c>
      <c r="H9" s="15">
        <f t="shared" si="0"/>
        <v>1704000</v>
      </c>
      <c r="I9" s="28"/>
      <c r="J9" s="31" t="s">
        <v>170</v>
      </c>
      <c r="K9" s="26" t="s">
        <v>141</v>
      </c>
    </row>
    <row r="10" spans="1:11" ht="102">
      <c r="A10" s="14">
        <v>6</v>
      </c>
      <c r="B10" s="5" t="s">
        <v>129</v>
      </c>
      <c r="C10" s="5" t="s">
        <v>43</v>
      </c>
      <c r="D10" s="5"/>
      <c r="E10" s="5" t="s">
        <v>32</v>
      </c>
      <c r="F10" s="14">
        <v>2</v>
      </c>
      <c r="G10" s="16">
        <v>68642</v>
      </c>
      <c r="H10" s="15">
        <f t="shared" si="0"/>
        <v>137284</v>
      </c>
      <c r="I10" s="28"/>
      <c r="J10" s="31" t="s">
        <v>169</v>
      </c>
      <c r="K10" s="26" t="s">
        <v>141</v>
      </c>
    </row>
    <row r="11" spans="1:11" ht="25.5">
      <c r="A11" s="14">
        <v>7</v>
      </c>
      <c r="B11" s="5" t="s">
        <v>44</v>
      </c>
      <c r="C11" s="5" t="s">
        <v>45</v>
      </c>
      <c r="D11" s="5"/>
      <c r="E11" s="5" t="s">
        <v>32</v>
      </c>
      <c r="F11" s="14">
        <v>1</v>
      </c>
      <c r="G11" s="16">
        <v>114404</v>
      </c>
      <c r="H11" s="15">
        <f t="shared" si="0"/>
        <v>114404</v>
      </c>
      <c r="I11" s="28"/>
      <c r="J11" s="31" t="s">
        <v>174</v>
      </c>
      <c r="K11" s="26" t="s">
        <v>141</v>
      </c>
    </row>
    <row r="12" spans="1:11" ht="127.5">
      <c r="A12" s="14">
        <v>8</v>
      </c>
      <c r="B12" s="5" t="s">
        <v>46</v>
      </c>
      <c r="C12" s="5" t="s">
        <v>47</v>
      </c>
      <c r="D12" s="5"/>
      <c r="E12" s="5" t="s">
        <v>32</v>
      </c>
      <c r="F12" s="14">
        <v>10</v>
      </c>
      <c r="G12" s="16">
        <v>72000</v>
      </c>
      <c r="H12" s="15">
        <f t="shared" si="0"/>
        <v>720000</v>
      </c>
      <c r="I12" s="28"/>
      <c r="J12" s="31" t="s">
        <v>175</v>
      </c>
      <c r="K12" s="26" t="s">
        <v>141</v>
      </c>
    </row>
    <row r="13" spans="1:11" ht="63.75">
      <c r="A13" s="14">
        <v>9</v>
      </c>
      <c r="B13" s="5" t="s">
        <v>48</v>
      </c>
      <c r="C13" s="5" t="s">
        <v>74</v>
      </c>
      <c r="D13" s="5"/>
      <c r="E13" s="5" t="s">
        <v>32</v>
      </c>
      <c r="F13" s="14">
        <v>15</v>
      </c>
      <c r="G13" s="16">
        <v>96000</v>
      </c>
      <c r="H13" s="15">
        <f t="shared" si="0"/>
        <v>1440000</v>
      </c>
      <c r="I13" s="28"/>
      <c r="J13" s="31" t="s">
        <v>168</v>
      </c>
      <c r="K13" s="26" t="s">
        <v>141</v>
      </c>
    </row>
    <row r="14" spans="1:11" ht="100.15" customHeight="1">
      <c r="A14" s="14">
        <v>10</v>
      </c>
      <c r="B14" s="5" t="s">
        <v>130</v>
      </c>
      <c r="C14" s="5" t="s">
        <v>74</v>
      </c>
      <c r="D14" s="5"/>
      <c r="E14" s="5" t="s">
        <v>32</v>
      </c>
      <c r="F14" s="14">
        <v>10</v>
      </c>
      <c r="G14" s="16">
        <v>108800</v>
      </c>
      <c r="H14" s="15">
        <f t="shared" si="0"/>
        <v>1088000</v>
      </c>
      <c r="I14" s="28"/>
      <c r="J14" s="31" t="s">
        <v>167</v>
      </c>
      <c r="K14" s="26" t="s">
        <v>141</v>
      </c>
    </row>
    <row r="15" spans="1:11" ht="140.25">
      <c r="A15" s="14">
        <v>11</v>
      </c>
      <c r="B15" s="5" t="s">
        <v>131</v>
      </c>
      <c r="C15" s="5" t="s">
        <v>49</v>
      </c>
      <c r="D15" s="5"/>
      <c r="E15" s="5" t="s">
        <v>32</v>
      </c>
      <c r="F15" s="14">
        <v>10</v>
      </c>
      <c r="G15" s="16">
        <v>40800</v>
      </c>
      <c r="H15" s="15">
        <f t="shared" si="0"/>
        <v>408000</v>
      </c>
      <c r="I15" s="28"/>
      <c r="J15" s="31" t="s">
        <v>162</v>
      </c>
      <c r="K15" s="26" t="s">
        <v>141</v>
      </c>
    </row>
    <row r="16" spans="1:11" ht="25.5">
      <c r="A16" s="14">
        <v>12</v>
      </c>
      <c r="B16" s="5" t="s">
        <v>50</v>
      </c>
      <c r="C16" s="5" t="s">
        <v>45</v>
      </c>
      <c r="D16" s="5"/>
      <c r="E16" s="5" t="s">
        <v>32</v>
      </c>
      <c r="F16" s="14">
        <v>5</v>
      </c>
      <c r="G16" s="16">
        <v>153600</v>
      </c>
      <c r="H16" s="15">
        <f t="shared" si="0"/>
        <v>768000</v>
      </c>
      <c r="I16" s="28"/>
      <c r="J16" s="31" t="s">
        <v>161</v>
      </c>
      <c r="K16" s="26" t="s">
        <v>141</v>
      </c>
    </row>
    <row r="17" spans="1:11" ht="63.75">
      <c r="A17" s="14">
        <v>13</v>
      </c>
      <c r="B17" s="5" t="s">
        <v>124</v>
      </c>
      <c r="C17" s="5" t="s">
        <v>51</v>
      </c>
      <c r="D17" s="5"/>
      <c r="E17" s="5" t="s">
        <v>32</v>
      </c>
      <c r="F17" s="14">
        <v>10</v>
      </c>
      <c r="G17" s="16">
        <v>74400</v>
      </c>
      <c r="H17" s="15">
        <f t="shared" si="0"/>
        <v>744000</v>
      </c>
      <c r="I17" s="28"/>
      <c r="J17" s="31" t="s">
        <v>163</v>
      </c>
      <c r="K17" s="26" t="s">
        <v>141</v>
      </c>
    </row>
    <row r="18" spans="1:11" ht="63.75">
      <c r="A18" s="14">
        <v>14</v>
      </c>
      <c r="B18" s="5" t="s">
        <v>125</v>
      </c>
      <c r="C18" s="5" t="s">
        <v>52</v>
      </c>
      <c r="D18" s="5"/>
      <c r="E18" s="5" t="s">
        <v>32</v>
      </c>
      <c r="F18" s="14">
        <v>10</v>
      </c>
      <c r="G18" s="16">
        <v>45600</v>
      </c>
      <c r="H18" s="15">
        <f t="shared" si="0"/>
        <v>456000</v>
      </c>
      <c r="I18" s="28"/>
      <c r="J18" s="31" t="s">
        <v>164</v>
      </c>
      <c r="K18" s="26" t="s">
        <v>141</v>
      </c>
    </row>
    <row r="19" spans="1:11" ht="63.75">
      <c r="A19" s="14">
        <v>15</v>
      </c>
      <c r="B19" s="5" t="s">
        <v>53</v>
      </c>
      <c r="C19" s="5" t="s">
        <v>54</v>
      </c>
      <c r="D19" s="5"/>
      <c r="E19" s="5" t="s">
        <v>32</v>
      </c>
      <c r="F19" s="14">
        <v>10</v>
      </c>
      <c r="G19" s="16">
        <v>45600</v>
      </c>
      <c r="H19" s="15">
        <f t="shared" si="0"/>
        <v>456000</v>
      </c>
      <c r="I19" s="28"/>
      <c r="J19" s="31" t="s">
        <v>165</v>
      </c>
      <c r="K19" s="26" t="s">
        <v>141</v>
      </c>
    </row>
    <row r="20" spans="1:11" ht="38.25">
      <c r="A20" s="14">
        <v>16</v>
      </c>
      <c r="B20" s="5" t="s">
        <v>126</v>
      </c>
      <c r="C20" s="5" t="s">
        <v>75</v>
      </c>
      <c r="D20" s="5"/>
      <c r="E20" s="5" t="s">
        <v>32</v>
      </c>
      <c r="F20" s="14">
        <v>1</v>
      </c>
      <c r="G20" s="16">
        <v>188800</v>
      </c>
      <c r="H20" s="15">
        <f t="shared" si="0"/>
        <v>188800</v>
      </c>
      <c r="I20" s="28"/>
      <c r="J20" s="31" t="s">
        <v>166</v>
      </c>
      <c r="K20" s="26" t="s">
        <v>141</v>
      </c>
    </row>
    <row r="21" spans="1:11" ht="242.25">
      <c r="A21" s="14">
        <v>17</v>
      </c>
      <c r="B21" s="5" t="s">
        <v>132</v>
      </c>
      <c r="C21" s="5" t="s">
        <v>55</v>
      </c>
      <c r="D21" s="5"/>
      <c r="E21" s="5" t="s">
        <v>32</v>
      </c>
      <c r="F21" s="14">
        <v>1</v>
      </c>
      <c r="G21" s="16">
        <v>179200</v>
      </c>
      <c r="H21" s="15">
        <f t="shared" si="0"/>
        <v>179200</v>
      </c>
      <c r="I21" s="30"/>
      <c r="J21" s="31" t="s">
        <v>160</v>
      </c>
      <c r="K21" s="26" t="s">
        <v>141</v>
      </c>
    </row>
    <row r="22" spans="1:11" ht="140.25">
      <c r="A22" s="14">
        <v>18</v>
      </c>
      <c r="B22" s="5" t="s">
        <v>133</v>
      </c>
      <c r="C22" s="5" t="s">
        <v>56</v>
      </c>
      <c r="D22" s="5"/>
      <c r="E22" s="5" t="s">
        <v>32</v>
      </c>
      <c r="F22" s="14">
        <v>1</v>
      </c>
      <c r="G22" s="16">
        <v>742357</v>
      </c>
      <c r="H22" s="15">
        <f t="shared" si="0"/>
        <v>742357</v>
      </c>
      <c r="I22" s="28"/>
      <c r="J22" s="31" t="s">
        <v>156</v>
      </c>
      <c r="K22" s="26" t="s">
        <v>141</v>
      </c>
    </row>
    <row r="23" spans="1:11" ht="76.5">
      <c r="A23" s="14">
        <v>19</v>
      </c>
      <c r="B23" s="5" t="s">
        <v>57</v>
      </c>
      <c r="C23" s="5" t="s">
        <v>58</v>
      </c>
      <c r="D23" s="5"/>
      <c r="E23" s="5" t="s">
        <v>32</v>
      </c>
      <c r="F23" s="14">
        <v>5</v>
      </c>
      <c r="G23" s="16">
        <v>62400</v>
      </c>
      <c r="H23" s="15">
        <f t="shared" si="0"/>
        <v>312000</v>
      </c>
      <c r="I23" s="28"/>
      <c r="J23" s="31" t="s">
        <v>157</v>
      </c>
      <c r="K23" s="26" t="s">
        <v>141</v>
      </c>
    </row>
    <row r="24" spans="1:11" ht="76.5">
      <c r="A24" s="14">
        <v>20</v>
      </c>
      <c r="B24" s="5" t="s">
        <v>134</v>
      </c>
      <c r="C24" s="5" t="s">
        <v>59</v>
      </c>
      <c r="D24" s="5"/>
      <c r="E24" s="5" t="s">
        <v>32</v>
      </c>
      <c r="F24" s="14">
        <v>2</v>
      </c>
      <c r="G24" s="16">
        <v>78400</v>
      </c>
      <c r="H24" s="15">
        <f t="shared" si="0"/>
        <v>156800</v>
      </c>
      <c r="I24" s="28"/>
      <c r="J24" s="31" t="s">
        <v>158</v>
      </c>
      <c r="K24" s="26" t="s">
        <v>141</v>
      </c>
    </row>
    <row r="25" spans="1:11" ht="51">
      <c r="A25" s="14">
        <v>21</v>
      </c>
      <c r="B25" s="5" t="s">
        <v>135</v>
      </c>
      <c r="C25" s="5" t="s">
        <v>60</v>
      </c>
      <c r="D25" s="5"/>
      <c r="E25" s="5" t="s">
        <v>32</v>
      </c>
      <c r="F25" s="14">
        <v>2</v>
      </c>
      <c r="G25" s="16">
        <v>78400</v>
      </c>
      <c r="H25" s="15">
        <f t="shared" si="0"/>
        <v>156800</v>
      </c>
      <c r="I25" s="28"/>
      <c r="J25" s="31" t="s">
        <v>159</v>
      </c>
      <c r="K25" s="26" t="s">
        <v>141</v>
      </c>
    </row>
    <row r="26" spans="1:11" ht="25.5">
      <c r="A26" s="14">
        <v>22</v>
      </c>
      <c r="B26" s="5" t="s">
        <v>61</v>
      </c>
      <c r="C26" s="5" t="s">
        <v>62</v>
      </c>
      <c r="D26" s="5"/>
      <c r="E26" s="5" t="s">
        <v>32</v>
      </c>
      <c r="F26" s="14">
        <v>1</v>
      </c>
      <c r="G26" s="16">
        <v>95338</v>
      </c>
      <c r="H26" s="15">
        <f t="shared" si="0"/>
        <v>95338</v>
      </c>
      <c r="I26" s="28"/>
      <c r="J26" s="31" t="s">
        <v>155</v>
      </c>
      <c r="K26" s="26" t="s">
        <v>141</v>
      </c>
    </row>
    <row r="27" spans="1:11" ht="114.75">
      <c r="A27" s="14">
        <v>23</v>
      </c>
      <c r="B27" s="5" t="s">
        <v>63</v>
      </c>
      <c r="C27" s="5" t="s">
        <v>64</v>
      </c>
      <c r="D27" s="5"/>
      <c r="E27" s="5" t="s">
        <v>32</v>
      </c>
      <c r="F27" s="14">
        <v>3</v>
      </c>
      <c r="G27" s="16">
        <v>19068</v>
      </c>
      <c r="H27" s="15">
        <f t="shared" si="0"/>
        <v>57204</v>
      </c>
      <c r="I27" s="28"/>
      <c r="J27" s="31" t="s">
        <v>154</v>
      </c>
      <c r="K27" s="26" t="s">
        <v>141</v>
      </c>
    </row>
    <row r="28" spans="1:11" ht="25.5">
      <c r="A28" s="14">
        <v>24</v>
      </c>
      <c r="B28" s="5" t="s">
        <v>65</v>
      </c>
      <c r="C28" s="5" t="s">
        <v>66</v>
      </c>
      <c r="D28" s="5"/>
      <c r="E28" s="5" t="s">
        <v>1</v>
      </c>
      <c r="F28" s="14">
        <v>5</v>
      </c>
      <c r="G28" s="16">
        <v>241520</v>
      </c>
      <c r="H28" s="15">
        <f t="shared" si="0"/>
        <v>1207600</v>
      </c>
      <c r="I28" s="28"/>
      <c r="J28" s="31" t="s">
        <v>152</v>
      </c>
      <c r="K28" s="26" t="s">
        <v>141</v>
      </c>
    </row>
    <row r="29" spans="1:11" ht="25.5">
      <c r="A29" s="14">
        <v>25</v>
      </c>
      <c r="B29" s="5" t="s">
        <v>67</v>
      </c>
      <c r="C29" s="5" t="s">
        <v>68</v>
      </c>
      <c r="D29" s="5"/>
      <c r="E29" s="5" t="s">
        <v>32</v>
      </c>
      <c r="F29" s="14">
        <v>15</v>
      </c>
      <c r="G29" s="16">
        <v>40678</v>
      </c>
      <c r="H29" s="15">
        <f t="shared" si="0"/>
        <v>610170</v>
      </c>
      <c r="I29" s="28"/>
      <c r="J29" s="31" t="s">
        <v>153</v>
      </c>
      <c r="K29" s="26" t="s">
        <v>141</v>
      </c>
    </row>
    <row r="30" spans="1:11">
      <c r="A30" s="23" t="s">
        <v>36</v>
      </c>
      <c r="B30" s="23"/>
      <c r="C30" s="23"/>
      <c r="D30" s="23"/>
      <c r="E30" s="23"/>
      <c r="F30" s="23"/>
      <c r="G30" s="23"/>
      <c r="H30" s="23"/>
      <c r="I30" s="28"/>
      <c r="J30" s="28"/>
      <c r="K30" s="29"/>
    </row>
    <row r="31" spans="1:11" ht="38.25">
      <c r="A31" s="7" t="s">
        <v>100</v>
      </c>
      <c r="B31" s="7" t="s">
        <v>76</v>
      </c>
      <c r="C31" s="11" t="s">
        <v>16</v>
      </c>
      <c r="D31" s="7" t="s">
        <v>0</v>
      </c>
      <c r="E31" s="8" t="s">
        <v>1</v>
      </c>
      <c r="F31" s="5">
        <v>2</v>
      </c>
      <c r="G31" s="14">
        <v>94500</v>
      </c>
      <c r="H31" s="9">
        <f>F31*G31</f>
        <v>189000</v>
      </c>
      <c r="I31" s="31" t="s">
        <v>144</v>
      </c>
      <c r="J31" s="28"/>
      <c r="K31" s="26" t="s">
        <v>140</v>
      </c>
    </row>
    <row r="32" spans="1:11" ht="89.25">
      <c r="A32" s="7" t="s">
        <v>101</v>
      </c>
      <c r="B32" s="7" t="s">
        <v>77</v>
      </c>
      <c r="C32" s="11" t="s">
        <v>17</v>
      </c>
      <c r="D32" s="7" t="s">
        <v>0</v>
      </c>
      <c r="E32" s="8" t="s">
        <v>1</v>
      </c>
      <c r="F32" s="5">
        <v>25</v>
      </c>
      <c r="G32" s="17">
        <v>93380</v>
      </c>
      <c r="H32" s="9">
        <f t="shared" ref="H32:H52" si="1">F32*G32</f>
        <v>2334500</v>
      </c>
      <c r="I32" s="31" t="s">
        <v>145</v>
      </c>
      <c r="J32" s="28"/>
      <c r="K32" s="26" t="s">
        <v>140</v>
      </c>
    </row>
    <row r="33" spans="1:11" ht="63.75">
      <c r="A33" s="7" t="s">
        <v>102</v>
      </c>
      <c r="B33" s="8" t="s">
        <v>78</v>
      </c>
      <c r="C33" s="11" t="s">
        <v>18</v>
      </c>
      <c r="D33" s="7" t="s">
        <v>0</v>
      </c>
      <c r="E33" s="8" t="s">
        <v>1</v>
      </c>
      <c r="F33" s="5">
        <v>20</v>
      </c>
      <c r="G33" s="14">
        <v>74060</v>
      </c>
      <c r="H33" s="9">
        <f t="shared" si="1"/>
        <v>1481200</v>
      </c>
      <c r="I33" s="31" t="s">
        <v>146</v>
      </c>
      <c r="J33" s="28"/>
      <c r="K33" s="26" t="s">
        <v>140</v>
      </c>
    </row>
    <row r="34" spans="1:11" ht="25.5">
      <c r="A34" s="7" t="s">
        <v>103</v>
      </c>
      <c r="B34" s="7" t="s">
        <v>137</v>
      </c>
      <c r="C34" s="11" t="s">
        <v>79</v>
      </c>
      <c r="D34" s="7" t="s">
        <v>2</v>
      </c>
      <c r="E34" s="7" t="s">
        <v>1</v>
      </c>
      <c r="F34" s="5">
        <v>20</v>
      </c>
      <c r="G34" s="14">
        <v>183260</v>
      </c>
      <c r="H34" s="9">
        <f t="shared" si="1"/>
        <v>3665200</v>
      </c>
      <c r="I34" s="31" t="s">
        <v>147</v>
      </c>
      <c r="J34" s="28"/>
      <c r="K34" s="26" t="s">
        <v>140</v>
      </c>
    </row>
    <row r="35" spans="1:11" ht="25.5">
      <c r="A35" s="7" t="s">
        <v>104</v>
      </c>
      <c r="B35" s="7" t="s">
        <v>80</v>
      </c>
      <c r="C35" s="11" t="s">
        <v>81</v>
      </c>
      <c r="D35" s="7" t="s">
        <v>3</v>
      </c>
      <c r="E35" s="8" t="s">
        <v>1</v>
      </c>
      <c r="F35" s="5">
        <v>25</v>
      </c>
      <c r="G35" s="14">
        <v>122780</v>
      </c>
      <c r="H35" s="9">
        <f t="shared" si="1"/>
        <v>3069500</v>
      </c>
      <c r="I35" s="31" t="s">
        <v>148</v>
      </c>
      <c r="J35" s="28"/>
      <c r="K35" s="26" t="s">
        <v>140</v>
      </c>
    </row>
    <row r="36" spans="1:11" ht="51">
      <c r="A36" s="7" t="s">
        <v>105</v>
      </c>
      <c r="B36" s="7" t="s">
        <v>139</v>
      </c>
      <c r="C36" s="11" t="s">
        <v>19</v>
      </c>
      <c r="D36" s="7" t="s">
        <v>4</v>
      </c>
      <c r="E36" s="8" t="s">
        <v>1</v>
      </c>
      <c r="F36" s="5">
        <v>40</v>
      </c>
      <c r="G36" s="14">
        <v>81242</v>
      </c>
      <c r="H36" s="9">
        <f t="shared" si="1"/>
        <v>3249680</v>
      </c>
      <c r="I36" s="31" t="s">
        <v>149</v>
      </c>
      <c r="J36" s="28"/>
      <c r="K36" s="26" t="s">
        <v>140</v>
      </c>
    </row>
    <row r="37" spans="1:11" ht="25.5">
      <c r="A37" s="7" t="s">
        <v>106</v>
      </c>
      <c r="B37" s="7" t="s">
        <v>136</v>
      </c>
      <c r="C37" s="11" t="s">
        <v>20</v>
      </c>
      <c r="D37" s="7" t="s">
        <v>5</v>
      </c>
      <c r="E37" s="8" t="s">
        <v>6</v>
      </c>
      <c r="F37" s="5">
        <v>10</v>
      </c>
      <c r="G37" s="14">
        <v>58380</v>
      </c>
      <c r="H37" s="9">
        <f t="shared" si="1"/>
        <v>583800</v>
      </c>
      <c r="I37" s="31" t="s">
        <v>150</v>
      </c>
      <c r="J37" s="28"/>
      <c r="K37" s="26" t="s">
        <v>140</v>
      </c>
    </row>
    <row r="38" spans="1:11" ht="25.5">
      <c r="A38" s="7" t="s">
        <v>107</v>
      </c>
      <c r="B38" s="7" t="s">
        <v>138</v>
      </c>
      <c r="C38" s="11" t="s">
        <v>21</v>
      </c>
      <c r="D38" s="7" t="s">
        <v>7</v>
      </c>
      <c r="E38" s="8" t="s">
        <v>6</v>
      </c>
      <c r="F38" s="5">
        <v>15</v>
      </c>
      <c r="G38" s="14">
        <v>74340</v>
      </c>
      <c r="H38" s="9">
        <f t="shared" si="1"/>
        <v>1115100</v>
      </c>
      <c r="I38" s="31" t="s">
        <v>151</v>
      </c>
      <c r="J38" s="28"/>
      <c r="K38" s="26" t="s">
        <v>140</v>
      </c>
    </row>
    <row r="39" spans="1:11" ht="25.5">
      <c r="A39" s="7" t="s">
        <v>108</v>
      </c>
      <c r="B39" s="7" t="s">
        <v>82</v>
      </c>
      <c r="C39" s="11" t="s">
        <v>22</v>
      </c>
      <c r="D39" s="7" t="s">
        <v>8</v>
      </c>
      <c r="E39" s="8" t="s">
        <v>9</v>
      </c>
      <c r="F39" s="5">
        <v>2</v>
      </c>
      <c r="G39" s="14">
        <v>34300</v>
      </c>
      <c r="H39" s="9">
        <f t="shared" si="1"/>
        <v>68600</v>
      </c>
      <c r="I39" s="31" t="s">
        <v>180</v>
      </c>
      <c r="J39" s="28"/>
      <c r="K39" s="26" t="s">
        <v>140</v>
      </c>
    </row>
    <row r="40" spans="1:11" ht="38.25">
      <c r="A40" s="7" t="s">
        <v>109</v>
      </c>
      <c r="B40" s="7" t="s">
        <v>83</v>
      </c>
      <c r="C40" s="11" t="s">
        <v>23</v>
      </c>
      <c r="D40" s="7" t="s">
        <v>10</v>
      </c>
      <c r="E40" s="8" t="s">
        <v>9</v>
      </c>
      <c r="F40" s="5">
        <v>12</v>
      </c>
      <c r="G40" s="14">
        <v>21700</v>
      </c>
      <c r="H40" s="9">
        <f t="shared" si="1"/>
        <v>260400</v>
      </c>
      <c r="I40" s="31" t="s">
        <v>179</v>
      </c>
      <c r="J40" s="28"/>
      <c r="K40" s="26" t="s">
        <v>140</v>
      </c>
    </row>
    <row r="41" spans="1:11" ht="25.5">
      <c r="A41" s="7" t="s">
        <v>110</v>
      </c>
      <c r="B41" s="7" t="s">
        <v>84</v>
      </c>
      <c r="C41" s="11" t="s">
        <v>85</v>
      </c>
      <c r="D41" s="7" t="s">
        <v>10</v>
      </c>
      <c r="E41" s="8" t="s">
        <v>9</v>
      </c>
      <c r="F41" s="5">
        <v>12</v>
      </c>
      <c r="G41" s="14">
        <v>30940</v>
      </c>
      <c r="H41" s="9">
        <f t="shared" si="1"/>
        <v>371280</v>
      </c>
      <c r="I41" s="31" t="s">
        <v>178</v>
      </c>
      <c r="J41" s="28"/>
      <c r="K41" s="26" t="s">
        <v>140</v>
      </c>
    </row>
    <row r="42" spans="1:11" ht="25.5">
      <c r="A42" s="7" t="s">
        <v>111</v>
      </c>
      <c r="B42" s="7" t="s">
        <v>86</v>
      </c>
      <c r="C42" s="11" t="s">
        <v>87</v>
      </c>
      <c r="D42" s="7" t="s">
        <v>10</v>
      </c>
      <c r="E42" s="8" t="s">
        <v>9</v>
      </c>
      <c r="F42" s="5">
        <v>12</v>
      </c>
      <c r="G42" s="14">
        <v>16380</v>
      </c>
      <c r="H42" s="9">
        <f t="shared" si="1"/>
        <v>196560</v>
      </c>
      <c r="I42" s="31" t="s">
        <v>177</v>
      </c>
      <c r="J42" s="28"/>
      <c r="K42" s="26" t="s">
        <v>140</v>
      </c>
    </row>
    <row r="43" spans="1:11" ht="25.5">
      <c r="A43" s="7" t="s">
        <v>112</v>
      </c>
      <c r="B43" s="7" t="s">
        <v>88</v>
      </c>
      <c r="C43" s="11" t="s">
        <v>89</v>
      </c>
      <c r="D43" s="7" t="s">
        <v>10</v>
      </c>
      <c r="E43" s="8" t="s">
        <v>9</v>
      </c>
      <c r="F43" s="5">
        <v>12</v>
      </c>
      <c r="G43" s="14">
        <v>15540</v>
      </c>
      <c r="H43" s="9">
        <f t="shared" si="1"/>
        <v>186480</v>
      </c>
      <c r="I43" s="31" t="s">
        <v>176</v>
      </c>
      <c r="J43" s="28"/>
      <c r="K43" s="26" t="s">
        <v>140</v>
      </c>
    </row>
    <row r="44" spans="1:11" ht="25.5">
      <c r="A44" s="7" t="s">
        <v>113</v>
      </c>
      <c r="B44" s="7" t="s">
        <v>90</v>
      </c>
      <c r="C44" s="11" t="s">
        <v>91</v>
      </c>
      <c r="D44" s="7" t="s">
        <v>10</v>
      </c>
      <c r="E44" s="8" t="s">
        <v>9</v>
      </c>
      <c r="F44" s="5">
        <v>12</v>
      </c>
      <c r="G44" s="14">
        <v>15540</v>
      </c>
      <c r="H44" s="9">
        <f t="shared" si="1"/>
        <v>186480</v>
      </c>
      <c r="I44" s="31" t="s">
        <v>181</v>
      </c>
      <c r="J44" s="28"/>
      <c r="K44" s="26" t="s">
        <v>140</v>
      </c>
    </row>
    <row r="45" spans="1:11" ht="25.5">
      <c r="A45" s="7" t="s">
        <v>114</v>
      </c>
      <c r="B45" s="7" t="s">
        <v>92</v>
      </c>
      <c r="C45" s="11" t="s">
        <v>93</v>
      </c>
      <c r="D45" s="7" t="s">
        <v>10</v>
      </c>
      <c r="E45" s="8" t="s">
        <v>9</v>
      </c>
      <c r="F45" s="5">
        <v>12</v>
      </c>
      <c r="G45" s="14">
        <v>43820</v>
      </c>
      <c r="H45" s="9">
        <f t="shared" si="1"/>
        <v>525840</v>
      </c>
      <c r="I45" s="31" t="s">
        <v>182</v>
      </c>
      <c r="J45" s="28"/>
      <c r="K45" s="26" t="s">
        <v>140</v>
      </c>
    </row>
    <row r="46" spans="1:11" ht="51">
      <c r="A46" s="7" t="s">
        <v>115</v>
      </c>
      <c r="B46" s="7" t="s">
        <v>94</v>
      </c>
      <c r="C46" s="11" t="s">
        <v>24</v>
      </c>
      <c r="D46" s="7" t="s">
        <v>10</v>
      </c>
      <c r="E46" s="8" t="s">
        <v>9</v>
      </c>
      <c r="F46" s="5">
        <v>20</v>
      </c>
      <c r="G46" s="14">
        <v>15540</v>
      </c>
      <c r="H46" s="9">
        <f t="shared" si="1"/>
        <v>310800</v>
      </c>
      <c r="I46" s="31" t="s">
        <v>183</v>
      </c>
      <c r="J46" s="28"/>
      <c r="K46" s="26" t="s">
        <v>140</v>
      </c>
    </row>
    <row r="47" spans="1:11" ht="25.5">
      <c r="A47" s="7" t="s">
        <v>116</v>
      </c>
      <c r="B47" s="7" t="s">
        <v>95</v>
      </c>
      <c r="C47" s="11" t="s">
        <v>96</v>
      </c>
      <c r="D47" s="7" t="s">
        <v>10</v>
      </c>
      <c r="E47" s="8" t="s">
        <v>9</v>
      </c>
      <c r="F47" s="5">
        <v>12</v>
      </c>
      <c r="G47" s="14">
        <v>19320</v>
      </c>
      <c r="H47" s="9">
        <f t="shared" si="1"/>
        <v>231840</v>
      </c>
      <c r="I47" s="31" t="s">
        <v>184</v>
      </c>
      <c r="J47" s="28"/>
      <c r="K47" s="26" t="s">
        <v>140</v>
      </c>
    </row>
    <row r="48" spans="1:11" ht="25.5">
      <c r="A48" s="7" t="s">
        <v>117</v>
      </c>
      <c r="B48" s="7" t="s">
        <v>97</v>
      </c>
      <c r="C48" s="11" t="s">
        <v>98</v>
      </c>
      <c r="D48" s="7" t="s">
        <v>10</v>
      </c>
      <c r="E48" s="8" t="s">
        <v>9</v>
      </c>
      <c r="F48" s="5">
        <v>12</v>
      </c>
      <c r="G48" s="14">
        <v>15680</v>
      </c>
      <c r="H48" s="9">
        <f t="shared" si="1"/>
        <v>188160</v>
      </c>
      <c r="I48" s="31" t="s">
        <v>185</v>
      </c>
      <c r="J48" s="28"/>
      <c r="K48" s="26" t="s">
        <v>140</v>
      </c>
    </row>
    <row r="49" spans="1:11" ht="25.5">
      <c r="A49" s="7" t="s">
        <v>118</v>
      </c>
      <c r="B49" s="11" t="s">
        <v>25</v>
      </c>
      <c r="C49" s="11" t="s">
        <v>26</v>
      </c>
      <c r="D49" s="8"/>
      <c r="E49" s="8" t="s">
        <v>11</v>
      </c>
      <c r="F49" s="5">
        <v>1</v>
      </c>
      <c r="G49" s="14">
        <v>10360</v>
      </c>
      <c r="H49" s="9">
        <f t="shared" si="1"/>
        <v>10360</v>
      </c>
      <c r="I49" s="31" t="s">
        <v>186</v>
      </c>
      <c r="J49" s="28"/>
      <c r="K49" s="26" t="s">
        <v>140</v>
      </c>
    </row>
    <row r="50" spans="1:11" ht="114.75">
      <c r="A50" s="7" t="s">
        <v>119</v>
      </c>
      <c r="B50" s="11" t="s">
        <v>70</v>
      </c>
      <c r="C50" s="11" t="s">
        <v>27</v>
      </c>
      <c r="D50" s="8"/>
      <c r="E50" s="8" t="s">
        <v>12</v>
      </c>
      <c r="F50" s="5">
        <v>2</v>
      </c>
      <c r="G50" s="14">
        <v>86240</v>
      </c>
      <c r="H50" s="9">
        <f t="shared" si="1"/>
        <v>172480</v>
      </c>
      <c r="I50" s="31" t="s">
        <v>187</v>
      </c>
      <c r="J50" s="28"/>
      <c r="K50" s="26" t="s">
        <v>140</v>
      </c>
    </row>
    <row r="51" spans="1:11" ht="25.5">
      <c r="A51" s="7" t="s">
        <v>120</v>
      </c>
      <c r="B51" s="11" t="s">
        <v>28</v>
      </c>
      <c r="C51" s="11" t="s">
        <v>29</v>
      </c>
      <c r="D51" s="8"/>
      <c r="E51" s="8" t="s">
        <v>13</v>
      </c>
      <c r="F51" s="5">
        <v>20</v>
      </c>
      <c r="G51" s="14">
        <v>66360</v>
      </c>
      <c r="H51" s="9">
        <f t="shared" si="1"/>
        <v>1327200</v>
      </c>
      <c r="I51" s="31" t="s">
        <v>188</v>
      </c>
      <c r="J51" s="28"/>
      <c r="K51" s="26" t="s">
        <v>140</v>
      </c>
    </row>
    <row r="52" spans="1:11" ht="25.5">
      <c r="A52" s="7" t="s">
        <v>121</v>
      </c>
      <c r="B52" s="11" t="s">
        <v>30</v>
      </c>
      <c r="C52" s="11" t="s">
        <v>31</v>
      </c>
      <c r="D52" s="8"/>
      <c r="E52" s="8" t="s">
        <v>32</v>
      </c>
      <c r="F52" s="5">
        <v>1</v>
      </c>
      <c r="G52" s="9">
        <v>1885637</v>
      </c>
      <c r="H52" s="9">
        <f t="shared" si="1"/>
        <v>1885637</v>
      </c>
      <c r="I52" s="31" t="s">
        <v>189</v>
      </c>
      <c r="J52" s="28"/>
      <c r="K52" s="26" t="s">
        <v>140</v>
      </c>
    </row>
    <row r="53" spans="1:11">
      <c r="A53" s="24" t="s">
        <v>122</v>
      </c>
      <c r="B53" s="25"/>
      <c r="C53" s="14"/>
      <c r="D53" s="14"/>
      <c r="E53" s="14"/>
      <c r="F53" s="14"/>
      <c r="G53" s="15"/>
      <c r="H53" s="18">
        <f>SUM(H5:H52)</f>
        <v>35940369</v>
      </c>
      <c r="I53" s="28"/>
      <c r="J53" s="28"/>
      <c r="K53" s="29"/>
    </row>
  </sheetData>
  <mergeCells count="3">
    <mergeCell ref="A4:H4"/>
    <mergeCell ref="A30:H30"/>
    <mergeCell ref="A53:B53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2021-01-28T07:13:15Z</cp:lastPrinted>
  <dcterms:created xsi:type="dcterms:W3CDTF">2020-03-26T09:40:33Z</dcterms:created>
  <dcterms:modified xsi:type="dcterms:W3CDTF">2021-02-11T04:50:31Z</dcterms:modified>
</cp:coreProperties>
</file>