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19 МИ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2" i="2"/>
  <c r="G12" i="2" s="1"/>
</calcChain>
</file>

<file path=xl/sharedStrings.xml><?xml version="1.0" encoding="utf-8"?>
<sst xmlns="http://schemas.openxmlformats.org/spreadsheetml/2006/main" count="60" uniqueCount="41">
  <si>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</si>
  <si>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</si>
  <si>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</si>
  <si>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</si>
  <si>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</si>
  <si>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</si>
  <si>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</si>
  <si>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</si>
  <si>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Шовный материал Колющая (круглая) игла 35мм., 1/2 круга. </t>
  </si>
  <si>
    <t xml:space="preserve">Шовный материал Колющая (круглая) игла 30мм., 1/2 круга. </t>
  </si>
  <si>
    <t xml:space="preserve">Шовный материал Колющая (круглая) игла 27мм., 1/2 круга. </t>
  </si>
  <si>
    <t>Воск костный</t>
  </si>
  <si>
    <t xml:space="preserve">Шовный материал Колющая (круглая) игла 22 мм., 1/2 круга </t>
  </si>
  <si>
    <t xml:space="preserve">Шовный материал-Колющая (круглая) игла 30 мм., 1/2 круга </t>
  </si>
  <si>
    <t xml:space="preserve">Шовный материал-Колющая (круглая) игла 35 мм., 1/2 круга </t>
  </si>
  <si>
    <t xml:space="preserve">Шовный материал-Колющая (круглая) игла 40 мм.(Усиленная игла), 1/2 круга </t>
  </si>
  <si>
    <t>Шовный материал-Колющая (круглая) игла 17 мм., 1/2 круга (неокрашенная нить)</t>
  </si>
  <si>
    <t>Шовный материал-Колющая (круглая) игла 10 мм., 3/8 круга. Две иглы</t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</si>
  <si>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22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2-0</t>
    </r>
    <r>
      <rPr>
        <sz val="10"/>
        <color theme="1"/>
        <rFont val="Arial"/>
        <family val="2"/>
        <charset val="204"/>
      </rPr>
      <t xml:space="preserve">, не менее 69,5 см и не более 70,5 см, 1/2 окр. </t>
    </r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</si>
  <si>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30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0</t>
    </r>
    <r>
      <rPr>
        <sz val="10"/>
        <color theme="1"/>
        <rFont val="Arial"/>
        <family val="2"/>
        <charset val="204"/>
      </rPr>
      <t xml:space="preserve">, не менее 69,5 см и не более 70,5 см, 1/2 окр. </t>
    </r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</si>
  <si>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35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1</t>
    </r>
    <r>
      <rPr>
        <sz val="10"/>
        <color theme="1"/>
        <rFont val="Arial"/>
        <family val="2"/>
        <charset val="204"/>
      </rPr>
      <t>, не менее 69,5 см и не более 70,5 см, 1/2 окр.</t>
    </r>
  </si>
  <si>
    <r>
      <t xml:space="preserve">ПГА Ресорба (PGA Resorba )-нить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302(усиленная игла), покрытая силиконом </t>
    </r>
    <r>
      <rPr>
        <b/>
        <sz val="10"/>
        <color theme="1"/>
        <rFont val="Arial"/>
        <family val="2"/>
        <charset val="204"/>
      </rPr>
      <t>HR 40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2</t>
    </r>
    <r>
      <rPr>
        <sz val="10"/>
        <color theme="1"/>
        <rFont val="Arial"/>
        <family val="2"/>
        <charset val="204"/>
      </rPr>
      <t xml:space="preserve">, не менее 89,5 см и не более 90,5 см, 1/2 окр. </t>
    </r>
  </si>
  <si>
    <r>
      <t xml:space="preserve">нить хирургическая, стерильная, синтетическая нерассасывающиеся. Состоящая из изотактического полипропилена (синтетический линейный полиолефин), суммарная формула (С3Н6), тип нити монофиламент, синий окрашен физиологически индифферентным красителем фталоцианином С.I. пигментный синий 15, С.I. № 74160. Нить обладает антитромбиногенным свойством за счет метода окраски. Однократного применения, размерами </t>
    </r>
    <r>
      <rPr>
        <b/>
        <sz val="10"/>
        <color theme="1"/>
        <rFont val="Arial"/>
        <family val="2"/>
        <charset val="204"/>
      </rPr>
      <t>7-0USP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колющая игла, окружностью иглы 3/8, размерами </t>
    </r>
    <r>
      <rPr>
        <b/>
        <sz val="10"/>
        <color theme="1"/>
        <rFont val="Arial"/>
        <family val="2"/>
        <charset val="204"/>
      </rPr>
      <t>10 мм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две иглы</t>
    </r>
    <r>
      <rPr>
        <sz val="10"/>
        <color theme="1"/>
        <rFont val="Arial"/>
        <family val="2"/>
        <charset val="204"/>
      </rPr>
      <t>, длиной нити не менее 74,5 см и не более 75,5 см.</t>
    </r>
  </si>
  <si>
    <r>
      <t xml:space="preserve">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1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силиконом,с атравматическими колющими, окружностью иглы 1/2,  размером </t>
    </r>
    <r>
      <rPr>
        <b/>
        <sz val="10"/>
        <color theme="1"/>
        <rFont val="Arial"/>
        <family val="2"/>
        <charset val="204"/>
      </rPr>
      <t>35 мм</t>
    </r>
    <r>
      <rPr>
        <sz val="10"/>
        <color theme="1"/>
        <rFont val="Arial"/>
        <family val="2"/>
        <charset val="204"/>
      </rPr>
      <t xml:space="preserve">,  длиной нити 75 см. </t>
    </r>
  </si>
  <si>
    <r>
      <t xml:space="preserve"> 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0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с атравматическими колющими, окружностью иглы 1/2, размером </t>
    </r>
    <r>
      <rPr>
        <b/>
        <sz val="10"/>
        <color theme="1"/>
        <rFont val="Arial"/>
        <family val="2"/>
        <charset val="204"/>
      </rPr>
      <t>30 мм</t>
    </r>
    <r>
      <rPr>
        <sz val="10"/>
        <color theme="1"/>
        <rFont val="Arial"/>
        <family val="2"/>
        <charset val="204"/>
      </rPr>
      <t xml:space="preserve">, длиной нити 75 см. </t>
    </r>
  </si>
  <si>
    <r>
      <t xml:space="preserve">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-</t>
    </r>
    <r>
      <rPr>
        <b/>
        <sz val="10"/>
        <color theme="1"/>
        <rFont val="Arial"/>
        <family val="2"/>
        <charset val="204"/>
      </rPr>
      <t>0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с атравматическими колющими, окружностью иглы 1/2, размером </t>
    </r>
    <r>
      <rPr>
        <b/>
        <sz val="10"/>
        <color theme="1"/>
        <rFont val="Arial"/>
        <family val="2"/>
        <charset val="204"/>
      </rPr>
      <t>27 мм</t>
    </r>
    <r>
      <rPr>
        <sz val="10"/>
        <color theme="1"/>
        <rFont val="Arial"/>
        <family val="2"/>
        <charset val="204"/>
      </rPr>
      <t xml:space="preserve">, длиной нити 75 см. </t>
    </r>
  </si>
  <si>
    <t>Нерассасывающийся стерильный хирургический материал – костный воск, состоящий из следующих компонентов: пчелиный воск - 72,45% по весу, парафин -15,05% по весу, изопропилпальмитат -12,50% по весу. Предназначен для остановки кровотечения из разделенной, просверленной костной ткани, стесанных краев или костных фрагментов путем механического заполнения костных каналов, содержащих кровоточащие капилляры. Имеет белый цвет и поставляется в твердом виде, пластинки по 2,5 гр. Стерильный внутренний вкладыш с костным воском упакован в индивидуальную одинарную упаковку из фольги, которая не имеет дополнительного полимерно-бумажного (транспортировочного) пакета и обеспечивает доступ к содержимому в одно движение для минимизации временных затрат.</t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</si>
  <si>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неокрашенный,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17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5-0</t>
    </r>
    <r>
      <rPr>
        <sz val="10"/>
        <color theme="1"/>
        <rFont val="Arial"/>
        <family val="2"/>
        <charset val="204"/>
      </rPr>
      <t>, не менее 69,5 см и не более 70,5 см, 1/2 окр.</t>
    </r>
  </si>
  <si>
    <t>ТОО "INNOVO"</t>
  </si>
  <si>
    <t>ТОО "DIVES" (ДИВЕС)</t>
  </si>
  <si>
    <t>ТОО "JS Consulting"</t>
  </si>
  <si>
    <t>Победитель</t>
  </si>
  <si>
    <t>-</t>
  </si>
  <si>
    <t>1 270,00 Хирургический воск Bone Wax, пр-ва Джонсон энд Джонсон до Бразил индустрио э комерсио джи продутос пара Сауджи лимитад., Бразилия, РК-ИМН-5№018629</t>
  </si>
  <si>
    <t>1 150,00 Хирургический стерильный синтетический рассасывающийся шовный материал СУПОЛЕН, пр-ва РЕСОРБА Медикал Гмбх, Германия, РК-ИМН-5№021504</t>
  </si>
  <si>
    <t>1 100,00                     Нить хирургическая Politer, пр-ва  Догсан Тибби Малземе Санай А.С., Турция, РК-ИМН-5№014316</t>
  </si>
  <si>
    <t>1 470,00                     Нить хирургическая Pegelak, пр-ва Догсан Тибби Малземе Санай А.С., Турция, РК-ИМН-5№014311</t>
  </si>
  <si>
    <t>1 980,00                      Нить хирургическая Pegelak, пр-ва Догсан Тибби Малземе Санай А.С., Турция, РК-ИМН-5№014311</t>
  </si>
  <si>
    <t>2190,00                        Нить хирургическая Pegelak, пр-ва Догсан Тибби Малземе Санай А.С., Турция, РК-ИМН-5№014311</t>
  </si>
  <si>
    <r>
      <t xml:space="preserve">1 140,00                                         </t>
    </r>
    <r>
      <rPr>
        <sz val="10"/>
        <color rgb="FFFF0000"/>
        <rFont val="Arial"/>
        <family val="2"/>
        <charset val="204"/>
      </rPr>
      <t>не соответствует;  Размер 0 UPS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</si>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</sst>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2" fillId="3" borderId="0" xfId="0" applyFont="1" applyFill="1" applyAlignment="1">
      <alignment horizontal="center" vertical="center"/>
    </xf>
    <xf numFmtId="43" fontId="6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6" fillId="4" borderId="1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abSelected="1" zoomScaleNormal="100" workbookViewId="0">
      <selection activeCell="I11" sqref="I11"/>
    </sheetView>
  </sheetViews>
  <sheetFormatPr defaultRowHeight="12.75" x14ac:dyDescent="0.25"/>
  <cols>
    <col min="1" max="1" width="7.7109375" style="1" customWidth="1"/>
    <col min="2" max="2" width="19.140625" style="1" customWidth="1"/>
    <col min="3" max="3" width="91.28515625" style="1" customWidth="1"/>
    <col min="4" max="4" width="9.140625" style="1"/>
    <col min="5" max="5" width="9.28515625" style="1" bestFit="1" customWidth="1"/>
    <col min="6" max="6" width="10.42578125" style="2" bestFit="1" customWidth="1"/>
    <col min="7" max="7" width="16" style="2" bestFit="1" customWidth="1"/>
    <col min="8" max="8" width="23.42578125" style="2" customWidth="1"/>
    <col min="9" max="9" width="19.7109375" style="2" customWidth="1"/>
    <col min="10" max="10" width="20" style="2" bestFit="1" customWidth="1"/>
    <col min="11" max="11" width="21.140625" style="1" bestFit="1" customWidth="1"/>
    <col min="12" max="41" width="9.140625" style="22"/>
    <col min="42" max="16384" width="9.140625" style="1"/>
  </cols>
  <sheetData>
    <row r="1" spans="1:41" ht="25.5" x14ac:dyDescent="0.25">
      <c r="A1" s="6" t="s">
        <v>2</v>
      </c>
      <c r="B1" s="7" t="s">
        <v>0</v>
      </c>
      <c r="C1" s="7" t="s">
        <v>3</v>
      </c>
      <c r="D1" s="7" t="s">
        <v>4</v>
      </c>
      <c r="E1" s="7" t="s">
        <v>5</v>
      </c>
      <c r="F1" s="8" t="s">
        <v>6</v>
      </c>
      <c r="G1" s="9" t="s">
        <v>7</v>
      </c>
      <c r="H1" s="18" t="s">
        <v>28</v>
      </c>
      <c r="I1" s="23" t="s">
        <v>29</v>
      </c>
      <c r="J1" s="18" t="s">
        <v>30</v>
      </c>
      <c r="K1" s="19" t="s">
        <v>31</v>
      </c>
    </row>
    <row r="2" spans="1:41" ht="89.25" x14ac:dyDescent="0.25">
      <c r="A2" s="10">
        <v>1</v>
      </c>
      <c r="B2" s="11" t="s">
        <v>12</v>
      </c>
      <c r="C2" s="11" t="s">
        <v>18</v>
      </c>
      <c r="D2" s="10" t="s">
        <v>1</v>
      </c>
      <c r="E2" s="10">
        <v>400</v>
      </c>
      <c r="F2" s="12">
        <v>1950</v>
      </c>
      <c r="G2" s="12">
        <f>E2*F2</f>
        <v>780000</v>
      </c>
      <c r="H2" s="28" t="s">
        <v>36</v>
      </c>
      <c r="I2" s="20">
        <v>1500</v>
      </c>
      <c r="J2" s="20">
        <v>1925</v>
      </c>
      <c r="K2" s="18" t="s">
        <v>28</v>
      </c>
    </row>
    <row r="3" spans="1:41" ht="89.25" x14ac:dyDescent="0.25">
      <c r="A3" s="10">
        <v>2</v>
      </c>
      <c r="B3" s="11" t="s">
        <v>13</v>
      </c>
      <c r="C3" s="11" t="s">
        <v>19</v>
      </c>
      <c r="D3" s="10" t="s">
        <v>1</v>
      </c>
      <c r="E3" s="13">
        <v>400</v>
      </c>
      <c r="F3" s="14">
        <v>2200</v>
      </c>
      <c r="G3" s="12">
        <f t="shared" ref="G3:G11" si="0">E3*F3</f>
        <v>880000</v>
      </c>
      <c r="H3" s="28" t="s">
        <v>37</v>
      </c>
      <c r="I3" s="20">
        <v>2000</v>
      </c>
      <c r="J3" s="20">
        <v>2170</v>
      </c>
      <c r="K3" s="18" t="s">
        <v>28</v>
      </c>
    </row>
    <row r="4" spans="1:41" ht="89.25" x14ac:dyDescent="0.25">
      <c r="A4" s="10">
        <v>3</v>
      </c>
      <c r="B4" s="11" t="s">
        <v>14</v>
      </c>
      <c r="C4" s="11" t="s">
        <v>20</v>
      </c>
      <c r="D4" s="10" t="s">
        <v>1</v>
      </c>
      <c r="E4" s="13">
        <v>220</v>
      </c>
      <c r="F4" s="14">
        <v>2250</v>
      </c>
      <c r="G4" s="12">
        <f t="shared" si="0"/>
        <v>495000</v>
      </c>
      <c r="H4" s="28" t="s">
        <v>38</v>
      </c>
      <c r="I4" s="20"/>
      <c r="J4" s="20">
        <v>2210</v>
      </c>
      <c r="K4" s="18" t="s">
        <v>28</v>
      </c>
    </row>
    <row r="5" spans="1:41" s="17" customFormat="1" ht="89.25" x14ac:dyDescent="0.25">
      <c r="A5" s="25">
        <v>4</v>
      </c>
      <c r="B5" s="26" t="s">
        <v>15</v>
      </c>
      <c r="C5" s="26" t="s">
        <v>21</v>
      </c>
      <c r="D5" s="25" t="s">
        <v>1</v>
      </c>
      <c r="E5" s="25">
        <v>70</v>
      </c>
      <c r="F5" s="27">
        <v>2750</v>
      </c>
      <c r="G5" s="27">
        <f t="shared" si="0"/>
        <v>192500</v>
      </c>
      <c r="H5" s="20"/>
      <c r="I5" s="20"/>
      <c r="J5" s="20"/>
      <c r="K5" s="21" t="s">
        <v>32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1" s="17" customFormat="1" ht="89.25" x14ac:dyDescent="0.25">
      <c r="A6" s="25">
        <v>5</v>
      </c>
      <c r="B6" s="26" t="s">
        <v>16</v>
      </c>
      <c r="C6" s="26" t="s">
        <v>27</v>
      </c>
      <c r="D6" s="25" t="s">
        <v>1</v>
      </c>
      <c r="E6" s="25">
        <v>1300</v>
      </c>
      <c r="F6" s="27">
        <v>1750</v>
      </c>
      <c r="G6" s="27">
        <f t="shared" si="0"/>
        <v>2275000</v>
      </c>
      <c r="H6" s="20"/>
      <c r="I6" s="20"/>
      <c r="J6" s="20"/>
      <c r="K6" s="21" t="s">
        <v>32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41" s="17" customFormat="1" ht="89.25" x14ac:dyDescent="0.25">
      <c r="A7" s="25">
        <v>6</v>
      </c>
      <c r="B7" s="26" t="s">
        <v>17</v>
      </c>
      <c r="C7" s="26" t="s">
        <v>22</v>
      </c>
      <c r="D7" s="25" t="s">
        <v>1</v>
      </c>
      <c r="E7" s="25">
        <v>40</v>
      </c>
      <c r="F7" s="27">
        <v>3050</v>
      </c>
      <c r="G7" s="27">
        <f t="shared" si="0"/>
        <v>122000</v>
      </c>
      <c r="H7" s="20"/>
      <c r="I7" s="20"/>
      <c r="J7" s="20"/>
      <c r="K7" s="21" t="s">
        <v>32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ht="127.5" x14ac:dyDescent="0.25">
      <c r="A8" s="10">
        <v>7</v>
      </c>
      <c r="B8" s="11" t="s">
        <v>8</v>
      </c>
      <c r="C8" s="11" t="s">
        <v>23</v>
      </c>
      <c r="D8" s="10" t="s">
        <v>1</v>
      </c>
      <c r="E8" s="10">
        <v>250</v>
      </c>
      <c r="F8" s="12">
        <v>1200</v>
      </c>
      <c r="G8" s="12">
        <f t="shared" si="0"/>
        <v>300000</v>
      </c>
      <c r="H8" s="24" t="s">
        <v>39</v>
      </c>
      <c r="I8" s="20" t="s">
        <v>40</v>
      </c>
      <c r="J8" s="28" t="s">
        <v>34</v>
      </c>
      <c r="K8" s="18" t="s">
        <v>30</v>
      </c>
    </row>
    <row r="9" spans="1:41" ht="89.25" x14ac:dyDescent="0.25">
      <c r="A9" s="10">
        <v>8</v>
      </c>
      <c r="B9" s="11" t="s">
        <v>9</v>
      </c>
      <c r="C9" s="11" t="s">
        <v>24</v>
      </c>
      <c r="D9" s="10" t="s">
        <v>1</v>
      </c>
      <c r="E9" s="10">
        <v>250</v>
      </c>
      <c r="F9" s="12">
        <v>1200</v>
      </c>
      <c r="G9" s="12">
        <f t="shared" si="0"/>
        <v>300000</v>
      </c>
      <c r="H9" s="28" t="s">
        <v>35</v>
      </c>
      <c r="I9" s="20"/>
      <c r="J9" s="20">
        <v>1150</v>
      </c>
      <c r="K9" s="18" t="s">
        <v>28</v>
      </c>
    </row>
    <row r="10" spans="1:41" ht="127.5" x14ac:dyDescent="0.25">
      <c r="A10" s="10">
        <v>9</v>
      </c>
      <c r="B10" s="11" t="s">
        <v>10</v>
      </c>
      <c r="C10" s="11" t="s">
        <v>25</v>
      </c>
      <c r="D10" s="10" t="s">
        <v>1</v>
      </c>
      <c r="E10" s="10">
        <v>80</v>
      </c>
      <c r="F10" s="12">
        <v>1200</v>
      </c>
      <c r="G10" s="12">
        <f t="shared" si="0"/>
        <v>96000</v>
      </c>
      <c r="H10" s="20"/>
      <c r="I10" s="20"/>
      <c r="J10" s="28" t="s">
        <v>34</v>
      </c>
      <c r="K10" s="18" t="s">
        <v>30</v>
      </c>
    </row>
    <row r="11" spans="1:41" ht="140.25" x14ac:dyDescent="0.2">
      <c r="A11" s="10">
        <v>10</v>
      </c>
      <c r="B11" s="3" t="s">
        <v>11</v>
      </c>
      <c r="C11" s="16" t="s">
        <v>26</v>
      </c>
      <c r="D11" s="3" t="s">
        <v>1</v>
      </c>
      <c r="E11" s="4">
        <v>50</v>
      </c>
      <c r="F11" s="5">
        <v>1330</v>
      </c>
      <c r="G11" s="12">
        <f t="shared" si="0"/>
        <v>66500</v>
      </c>
      <c r="H11" s="20"/>
      <c r="I11" s="28" t="s">
        <v>33</v>
      </c>
      <c r="J11" s="20"/>
      <c r="K11" s="23" t="s">
        <v>29</v>
      </c>
    </row>
    <row r="12" spans="1:41" x14ac:dyDescent="0.25">
      <c r="G12" s="15">
        <f>SUM(G2:G11)</f>
        <v>5507000</v>
      </c>
    </row>
  </sheetData>
  <pageMargins left="0.7" right="0.7" top="0.75" bottom="0.75" header="0.3" footer="0.3"/>
  <pageSetup paperSize="9" scale="39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2022-04-05T08:59:30Z</cp:lastPrinted>
  <dcterms:created xsi:type="dcterms:W3CDTF">2021-04-27T10:45:50Z</dcterms:created>
  <dcterms:modified xsi:type="dcterms:W3CDTF">2022-04-05T09:21:32Z</dcterms:modified>
</cp:coreProperties>
</file>