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share\2022 год\Объявление\Объявление 21 МИ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8" i="2" l="1"/>
  <c r="G3" i="2"/>
  <c r="G4" i="2"/>
  <c r="G5" i="2"/>
  <c r="G6" i="2"/>
  <c r="G7" i="2"/>
  <c r="G2" i="2"/>
</calcChain>
</file>

<file path=xl/sharedStrings.xml><?xml version="1.0" encoding="utf-8"?>
<sst xmlns="http://schemas.openxmlformats.org/spreadsheetml/2006/main" count="39" uniqueCount="29">
  <si>
    <t>Наименование</t>
  </si>
  <si>
    <t>шт</t>
  </si>
  <si>
    <t>№                 лота</t>
  </si>
  <si>
    <t>Характеристика</t>
  </si>
  <si>
    <t>Ед.изм</t>
  </si>
  <si>
    <t>Кол-во</t>
  </si>
  <si>
    <t>Цена</t>
  </si>
  <si>
    <t>Сумма, тенге</t>
  </si>
  <si>
    <t>Манжетки взрослые</t>
  </si>
  <si>
    <t>1. Манжета НИАД многоразовая, взрослая, на окружность руки диапазоном не менее 25-35 см. Обязательное наличие коннектора к воздушному шлангу измерения артериального давления для прикроватного монитора BSM-2303 K</t>
  </si>
  <si>
    <t xml:space="preserve">Манжетки детские </t>
  </si>
  <si>
    <t>1. Манжета НИАД многоразовая, детская, на окружность руки диапазоном не менее 18-26 см. Обязательное наличие коннектора к воздушному шлангу измерения артериального давления для прикроватного монитора BSM-2303 K</t>
  </si>
  <si>
    <t>Манжетки для детей младшего возраста</t>
  </si>
  <si>
    <t>1. Манжета НИАД многоразовая, детская, на окружность руки диапазоном не менее 10-19 см. Обязательное наличие коннектора к воздушному шлангу измерения артериального давления для прикроватного монитора BSM-2303 K</t>
  </si>
  <si>
    <t>Левофлоксацин</t>
  </si>
  <si>
    <t>Капли глазные, 5 мг/мл, 5 мл, №1</t>
  </si>
  <si>
    <t>Флакон</t>
  </si>
  <si>
    <t>Протез кровеносных сосудов из политетрафыторэтилена (ПТФЭ), линейный, стерильный, однократного применения (внутренний диаметр (мм) 4, длина (см) 15)</t>
  </si>
  <si>
    <t>Протезы изготовлены из политетрафторэтилена (ПТФЭ) и состоят из основной пористой трубки, армированной тонкой пористой пленкой, укрепляющей стенку протеза и предотвращающей его последующее расширение.
Внешний вид - протезы должны быть с гладкой внутренней поверхностью, без заметных наружных и внутренних дефектов. Пористость, %, не менее - 60.</t>
  </si>
  <si>
    <t>Протез кровеносных сосудов из политетрафыторэтилена (ПТФЭ), линейный, стерильный, однократного применения (внутренний диаметр (мм) 8, длина (см) 15)</t>
  </si>
  <si>
    <t>ТОО "Sales&amp;ServiceGroup"</t>
  </si>
  <si>
    <t>ТОО "Меднор"</t>
  </si>
  <si>
    <t>Победитель</t>
  </si>
  <si>
    <t>26 700,00                                              Манжета НИАД многоразовая, пр-ва Шеншен мидрай Био-Медикал Електроникс Ко., Лтд,, Китай, РК-МТ-7№013072</t>
  </si>
  <si>
    <t>26 700,00                                           Манжета НИАД многоразовая, пр-ва Шеншен мидрай Био-Медикал Електроникс Ко., Лтд,, Китай, РК-МТ-7№013072</t>
  </si>
  <si>
    <t>26 700,00                                          Манжета НИАД многоразовая, пр-ва Шеншен мидрай Био-Медикал Електроникс Ко., Лтд,, Китай, РК-МТ-7№013072</t>
  </si>
  <si>
    <t xml:space="preserve">90 000,00                                      Протез кровеносных сосудов из политетрафыторэтилена Экофлон, пр-ва Россия, KZ56VBY00050244 </t>
  </si>
  <si>
    <t xml:space="preserve">175 000,00                                                    Протез кровеносных сосудов из политетрафыторэтилена Экофлон, пр-ва Россия, KZ56VBY00050244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</si>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</sst>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3" fontId="5" fillId="2" borderId="1" xfId="1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3" fontId="5" fillId="0" borderId="0" xfId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3" fontId="7" fillId="2" borderId="1" xfId="2" applyNumberFormat="1" applyFont="1" applyFill="1" applyBorder="1" applyAlignment="1">
      <alignment horizontal="center" vertical="center"/>
    </xf>
    <xf numFmtId="43" fontId="7" fillId="2" borderId="1" xfId="3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43" fontId="2" fillId="2" borderId="1" xfId="3" applyFont="1" applyFill="1" applyBorder="1" applyAlignment="1">
      <alignment horizontal="center" vertical="center"/>
    </xf>
    <xf numFmtId="43" fontId="5" fillId="4" borderId="1" xfId="1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3" fontId="2" fillId="4" borderId="1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3" fontId="2" fillId="5" borderId="1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Финансовый" xfId="1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zoomScaleNormal="100" workbookViewId="0">
      <selection activeCell="B4" sqref="B4"/>
    </sheetView>
  </sheetViews>
  <sheetFormatPr defaultRowHeight="12.75" x14ac:dyDescent="0.25"/>
  <cols>
    <col min="1" max="1" width="7.7109375" style="1" customWidth="1"/>
    <col min="2" max="2" width="25.85546875" style="1" customWidth="1"/>
    <col min="3" max="3" width="58" style="1" customWidth="1"/>
    <col min="4" max="4" width="9.140625" style="1"/>
    <col min="5" max="5" width="9.42578125" style="1" bestFit="1" customWidth="1"/>
    <col min="6" max="6" width="11.5703125" style="2" bestFit="1" customWidth="1"/>
    <col min="7" max="7" width="16.140625" style="2" bestFit="1" customWidth="1"/>
    <col min="8" max="8" width="33.28515625" style="2" customWidth="1"/>
    <col min="9" max="9" width="28.85546875" style="2" customWidth="1"/>
    <col min="10" max="10" width="15.85546875" style="1" bestFit="1" customWidth="1"/>
    <col min="11" max="16384" width="9.140625" style="1"/>
  </cols>
  <sheetData>
    <row r="1" spans="1:10" ht="25.5" x14ac:dyDescent="0.25">
      <c r="A1" s="3" t="s">
        <v>2</v>
      </c>
      <c r="B1" s="4" t="s">
        <v>0</v>
      </c>
      <c r="C1" s="4" t="s">
        <v>3</v>
      </c>
      <c r="D1" s="4" t="s">
        <v>4</v>
      </c>
      <c r="E1" s="4" t="s">
        <v>5</v>
      </c>
      <c r="F1" s="5" t="s">
        <v>6</v>
      </c>
      <c r="G1" s="6" t="s">
        <v>7</v>
      </c>
      <c r="H1" s="22" t="s">
        <v>20</v>
      </c>
      <c r="I1" s="23" t="s">
        <v>21</v>
      </c>
      <c r="J1" s="24" t="s">
        <v>22</v>
      </c>
    </row>
    <row r="2" spans="1:10" ht="63.75" x14ac:dyDescent="0.25">
      <c r="A2" s="7">
        <v>1</v>
      </c>
      <c r="B2" s="9" t="s">
        <v>8</v>
      </c>
      <c r="C2" s="9" t="s">
        <v>9</v>
      </c>
      <c r="D2" s="10" t="s">
        <v>1</v>
      </c>
      <c r="E2" s="11">
        <v>5</v>
      </c>
      <c r="F2" s="13">
        <v>27000</v>
      </c>
      <c r="G2" s="12">
        <f>E2*F2</f>
        <v>135000</v>
      </c>
      <c r="H2" s="27" t="s">
        <v>23</v>
      </c>
      <c r="I2" s="25"/>
      <c r="J2" s="22" t="s">
        <v>20</v>
      </c>
    </row>
    <row r="3" spans="1:10" ht="63.75" x14ac:dyDescent="0.25">
      <c r="A3" s="7">
        <v>2</v>
      </c>
      <c r="B3" s="9" t="s">
        <v>10</v>
      </c>
      <c r="C3" s="9" t="s">
        <v>11</v>
      </c>
      <c r="D3" s="7" t="s">
        <v>1</v>
      </c>
      <c r="E3" s="7">
        <v>5</v>
      </c>
      <c r="F3" s="14">
        <v>27000</v>
      </c>
      <c r="G3" s="12">
        <f t="shared" ref="G3:G7" si="0">E3*F3</f>
        <v>135000</v>
      </c>
      <c r="H3" s="27" t="s">
        <v>24</v>
      </c>
      <c r="I3" s="25"/>
      <c r="J3" s="22" t="s">
        <v>20</v>
      </c>
    </row>
    <row r="4" spans="1:10" ht="63.75" x14ac:dyDescent="0.25">
      <c r="A4" s="7">
        <v>3</v>
      </c>
      <c r="B4" s="9" t="s">
        <v>12</v>
      </c>
      <c r="C4" s="9" t="s">
        <v>13</v>
      </c>
      <c r="D4" s="7" t="s">
        <v>1</v>
      </c>
      <c r="E4" s="7">
        <v>5</v>
      </c>
      <c r="F4" s="14">
        <v>27000</v>
      </c>
      <c r="G4" s="12">
        <f t="shared" si="0"/>
        <v>135000</v>
      </c>
      <c r="H4" s="27" t="s">
        <v>25</v>
      </c>
      <c r="I4" s="25"/>
      <c r="J4" s="22" t="s">
        <v>20</v>
      </c>
    </row>
    <row r="5" spans="1:10" ht="20.25" customHeight="1" x14ac:dyDescent="0.25">
      <c r="A5" s="7">
        <v>4</v>
      </c>
      <c r="B5" s="15" t="s">
        <v>14</v>
      </c>
      <c r="C5" s="15" t="s">
        <v>15</v>
      </c>
      <c r="D5" s="15" t="s">
        <v>16</v>
      </c>
      <c r="E5" s="16">
        <v>150</v>
      </c>
      <c r="F5" s="17">
        <v>1405.71</v>
      </c>
      <c r="G5" s="12">
        <f t="shared" si="0"/>
        <v>210856.5</v>
      </c>
      <c r="H5" s="25"/>
      <c r="I5" s="25"/>
      <c r="J5" s="26" t="s">
        <v>28</v>
      </c>
    </row>
    <row r="6" spans="1:10" ht="102" x14ac:dyDescent="0.25">
      <c r="A6" s="7">
        <v>5</v>
      </c>
      <c r="B6" s="18" t="s">
        <v>17</v>
      </c>
      <c r="C6" s="18" t="s">
        <v>18</v>
      </c>
      <c r="D6" s="18" t="s">
        <v>1</v>
      </c>
      <c r="E6" s="19">
        <v>2</v>
      </c>
      <c r="F6" s="12">
        <v>90000</v>
      </c>
      <c r="G6" s="12">
        <f t="shared" si="0"/>
        <v>180000</v>
      </c>
      <c r="H6" s="25"/>
      <c r="I6" s="27" t="s">
        <v>26</v>
      </c>
      <c r="J6" s="23" t="s">
        <v>21</v>
      </c>
    </row>
    <row r="7" spans="1:10" ht="102" x14ac:dyDescent="0.25">
      <c r="A7" s="7">
        <v>6</v>
      </c>
      <c r="B7" s="20" t="s">
        <v>19</v>
      </c>
      <c r="C7" s="20" t="s">
        <v>19</v>
      </c>
      <c r="D7" s="20" t="s">
        <v>1</v>
      </c>
      <c r="E7" s="19">
        <v>1</v>
      </c>
      <c r="F7" s="21">
        <v>175000</v>
      </c>
      <c r="G7" s="12">
        <f t="shared" si="0"/>
        <v>175000</v>
      </c>
      <c r="H7" s="25"/>
      <c r="I7" s="27" t="s">
        <v>27</v>
      </c>
      <c r="J7" s="23" t="s">
        <v>21</v>
      </c>
    </row>
    <row r="8" spans="1:10" x14ac:dyDescent="0.25">
      <c r="G8" s="8">
        <f>SUM(G2:G7)</f>
        <v>970856.5</v>
      </c>
    </row>
  </sheetData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2022-04-12T05:15:07Z</cp:lastPrinted>
  <dcterms:created xsi:type="dcterms:W3CDTF">2021-04-27T10:45:50Z</dcterms:created>
  <dcterms:modified xsi:type="dcterms:W3CDTF">2022-04-12T05:15:14Z</dcterms:modified>
</cp:coreProperties>
</file>