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G19" i="1"/>
  <c r="G17"/>
  <c r="G21"/>
  <c r="G23"/>
  <c r="G15" l="1"/>
  <c r="G25"/>
  <c r="G27"/>
  <c r="G5"/>
  <c r="G7"/>
  <c r="G9"/>
  <c r="G11" l="1"/>
  <c r="G13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 l="1"/>
  <c r="G71"/>
</calcChain>
</file>

<file path=xl/sharedStrings.xml><?xml version="1.0" encoding="utf-8"?>
<sst xmlns="http://schemas.openxmlformats.org/spreadsheetml/2006/main" count="182" uniqueCount="89">
  <si>
    <t>упак</t>
  </si>
  <si>
    <t>Набор реагентов  содержащих антитела к CD5 клон L17F12, реактивные к человеку, меченые флуорохромом FITC  для определения клеток, экспрессирующих CD5, для анализа на проточном цитофлуориметре .концентрация  5 μg/mL. На 100 тестов.Для диагностики in vitro</t>
  </si>
  <si>
    <t>Набор реагентов  содержащих антитела к CD2 клон S5.2, реактивные к человеку, меченые флуорохромом FITC  для определения клеток, экспрессирующих CD2, для анализа на проточном цитофлуориметре .концентрация 12.5 μg/mL. На 100 тестов.Для диагностики in vitro</t>
  </si>
  <si>
    <t>Набор реагентов  содержащих антитела к CD7 клон M-T701   , реактивные к человеку, меченые флуорохромом FITC  для определения клеток, экспрессирующих CD7, для анализа на проточном цитофлуориметре .концентрация 12.5 μg/mL На 50 тестов.Для диагностики in vitro</t>
  </si>
  <si>
    <t>Набор реагентов  содержащих антитела к CD8  клон SK1   , реактивные к человеку, меченые флуорохромом РЕ  для определения клеток, экспрессирующих CD8, для анализа на проточном цитофлуориметре .концентрация 12.5 μg/mL На 100 тестов.</t>
  </si>
  <si>
    <t>Набор реагентов  содержащих антитела к CD10  клон HI10a   , реактивные к человеку, меченые флуорохромом FITC  для определения клеток, экспрессирующих CD10, для анализа на проточном цитофлуориметре . концентрация 12.5 μg/mL На 50 тестов.</t>
  </si>
  <si>
    <t>Набор реагентов  содержащих антитела к CD11c  клон S-HCL-3  , реактивные к человеку, меченые флуорохромом PE  для определения клеток, экспрессирующих CD11c, для анализа на проточном цитофлуориметре . концентрация 12.5 μg/mL На100 тестов.Для диагностики in vitro</t>
  </si>
  <si>
    <t>Набор реагентов  содержащих антитела к CD13 клон L138  , реактивные к человеку, меченые флуорохромом PE  для определения клеток, экспрессирующих CD13, для анализа на проточном цитофлуориметре . концентрация 25 μg/mL На100 тестов. Для диагностики in vitro</t>
  </si>
  <si>
    <t>Набор реагентов  содержащих антитела к CD15 клон MMA  , реактивные к человеку, меченые флуорохромом FITC  для определения клеток, экспрессирующих CD15, для анализа на проточном цитофлуориметре . концентрация 100 μg/mL На100 тестов.Для диагностики in vitro</t>
  </si>
  <si>
    <t>Набор реагентов  содержащих антитела к CD19 клон SJ25C1   , реактивные к человеку, меченые флуорохромом PE  для определения клеток, экспрессирующих CD19, для анализа на проточном цитофлуориметре . концентрация 12.5 μg/mL На 50 тестов.</t>
  </si>
  <si>
    <t>Набор реагентов  содержащих антитела к CD33  клон P67.6    , реактивные к человеку, меченые флуорохромом PE для определения клеток, экспрессирующих CD33, для анализа на проточном цитофлуориметре . концентрация  12 μg/mL  На 100 тестов.</t>
  </si>
  <si>
    <t>Набор реагентов  содержащих антитела к CD34  клон 8G12     , реактивные к человеку, меченые флуорохромом PE для определения клеток, экспрессирующих CD34, для анализа на проточном цитофлуориметре . концентрация   25 μg/mL На 100 тестов.</t>
  </si>
  <si>
    <t>Набор реагентов  содержащих антитела к CD117 клон 104D2  , реактивные к человеку, меченые флуорохромом PE для определения клеток, экспрессирующих CD117, для анализа на проточном цитофлуориметре . концентрация   10 μg/mL, На 50 тестов. Для диагностики in vitro</t>
  </si>
  <si>
    <t>Набор реагентов  содержащих  антитела к HLA-DR клон  L243  , реактивные к человеку, меченые флуорохромом FITC для определения клеток, экспрессирующих  HLA-DR, для анализа на проточном цитофлуориметре . концентрация 25 μg/mL, На 100 тестов.Для диагностики in vitro.</t>
  </si>
  <si>
    <t>Набор реагентов  содержащих антитела клон  L27 , реактивные к человеку, меченые флуорохромом FITC для определения клеток, экспрессирующих CD20, для анализа на проточном цитофлуориметре . концентрация     50 μg/mL, На 100 тестов. Для диагностики in vitro</t>
  </si>
  <si>
    <t>Набор реагентов для определения  в процентном соотношении таких популяций клеток: Т-лимфоциты (CD3 +),  В-лимфоциты (CD19 +), лимфоцитов- хелперов/активаторов  (CD4+), супрессорных/цитотоксических лимфоцитов (CD8+) и естественных киллеров (NK) (CD16+  или CD56+, либо оба вида данных лимфоцитов), активированных клеток (HLA-DR). Содержит также изотипический контроль и реагенты для определения лейкоцитарного гейта (CD45/CD14). На 50 тестов. Для диагностики in vitro</t>
  </si>
  <si>
    <t>Набор реагентов  содержащих антитела к CD22 клон S-HCL-1  , реактивные к человеку, меченые флуорохромом FITC для определения клеток, экспрессирующих CD22, для анализа на проточном цитофлуориметре . концентрация 12.5 μg/mL, На 100 тестов.</t>
  </si>
  <si>
    <t xml:space="preserve">Готовый к использованию бесцветный очищающий раствор  Поставляется в пластиковый контейнерах объемом  5 л , содержит гипохлорит натрия   </t>
  </si>
  <si>
    <t>набор для количественного определения жизнеспособных стволовых клеток CD45+/CD34+ в образцах  нормальной и активированной периферической крови, свежих и размороженных продуктах лейкофереза, костном мозге   и пуповинной крови. Реагент содержит CD45 флуоресцеин изотиоцианат (FITC), клон 2D1, и CD34 фикоэритрин (РЕ), клон 8G12., 7-AAD, пробирки для абсолютного подсчета клеток. 50 tests</t>
  </si>
  <si>
    <t>Набор реагентов  содержащих антитела клон MφP9   , реактивные к человеку, меченые флуорохромом PE для определения клеток, экспрессирующих CD14, для анализа на проточном цитофлуориметре . концентрация  50 μg/mL На 100 тестов.</t>
  </si>
  <si>
    <t>Набор реагентов  содержащих антитела клон SK7 ( Leu-4)   , реактивные к человеку, меченые флуорохромом PE для определения клеток, экспрессирующих CD3, для анализа на проточном цитофлуориметре . концентрация 12.5 μg/mL На 100 тестов.</t>
  </si>
  <si>
    <t>Набор реагентов  содержащих антитела к CD34  клон 8G12   , реактивные к человеку, меченые флуорохромом FITC для определения клеток, экспрессирующих CD34, для анализа на проточном цитофлуориметре . концентрация  25 μg/mL На 100 тестов.</t>
  </si>
  <si>
    <t>Набор реагентов  содержащих антитела к CD56 клон   MY31      , реактивные к человеку, меченые флуорохромом PE для определения клеток, экспрессирующих CD56, для анализа на проточном цитофлуориметре . концентрация     50 μg/mL На 100 тестов.</t>
  </si>
  <si>
    <t>Набор реагентов  содержащих антитела к CD7 клон M-T701, реактивные к человеку, меченые флуорохромом PE  для определения клеток, экспрессирующих CD7, для анализа на проточном цитофлуориметре .концентрация 12.5 μg/mL. На 50 тестов.</t>
  </si>
  <si>
    <t>набор для проведения методом прямой иммунофлуоресценции с двухцветной меткой для быстрого количественного определения экспрессии HLA-B27 в цельной лизированной крови человека с помощью  проточных цитометров на 50 тестов. Для диагностики in vitro</t>
  </si>
  <si>
    <t>Набор реагентов  содержащих антитела к CD4 клон SK3 (Leu3a), реактивные к человеку, меченые флуорохромом PE для определения клеток, экспрессирующих CD4, для анализа на проточном цитофлуориметре . концентрация 3 μg/mL На 100 тестов.</t>
  </si>
  <si>
    <t>Педиатрическая цельнолитая артериальная канюля 12Fr</t>
  </si>
  <si>
    <t>шт</t>
  </si>
  <si>
    <t xml:space="preserve">Педиатрическая одноступенчатая венозная
канюля с измененяемым
углом сгибания 16 Fr
</t>
  </si>
  <si>
    <t xml:space="preserve">Педиатрическая одноступенчатая венозная
канюля с измененяемым
углом сгибания 14 Fr
</t>
  </si>
  <si>
    <t>Кардиоплегическая канюля 4 FR</t>
  </si>
  <si>
    <t>Канюля имеют рентгеноконтрастный наконечник, соединенный с с прозрачным корпусом. Дополнительные возможности при использовании данной канюли должны включать: мониторинг давления в корне аорты, дренирование левых отделов сердца. Все канюли должны быть снабжены стальной иглой-интродюсером. (14.0 см) длина. Стандартный наконечник и стандартный интродюсер. 18 ga  (4 Fr.)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</si>
  <si>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 Конструкция обеспечивает высокую скорость потока с минимальной разницей давления. 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12 Fr. (4.0мм)</t>
  </si>
  <si>
    <t xml:space="preserve"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</t>
  </si>
  <si>
    <t>№ п/п</t>
  </si>
  <si>
    <t>Наименование</t>
  </si>
  <si>
    <t>Ед.изм</t>
  </si>
  <si>
    <t>Количество</t>
  </si>
  <si>
    <t>Цена, тг</t>
  </si>
  <si>
    <t>Сумма, тг</t>
  </si>
  <si>
    <t>Медицинские изделия</t>
  </si>
  <si>
    <t>Характеристика, форма выпуска</t>
  </si>
  <si>
    <t>Медицинская маска-респиратор является  фильтрующим  противоаэрозольным средством индивидуальной защиты органов дыхания и представляет собой фильтрующую полумаску  универсального  размера  с  эластичными регулируемыми ремнями крепления, оснащенную клапаном выдоха.
Клювовидная противожидкостная маска-респиратор с клапаном выдоха для защиты от вдыхания твердых, жидких, токсичных аэрозолей. Изготовлена из высококачественного синтетического нетканого материала. Маска представлена в виде респиратора на резинках. Маска имеет четырехслойную защитную конструкцию с наносником из металла высокой прочности, с клапаном выдоха для снижения нагрузки на органы дыхания при выдохе, на  эластичных регулируемых фиксаторах для комфорта и надежности  при длительных манипуляциях. Имеет форму "клюва" для максимального увеличения фильтрующей поверхности и уменьшения сопротивления дыханию. Фильтр не содержит стекловолокно. Максимальный класс защиты FFP3 (спецификация для фильтрующих полумасок для защиты от микрочастиц.).  
Нестерильная, только для одноразового использования.</t>
  </si>
  <si>
    <t xml:space="preserve">Салфетка спиртовая </t>
  </si>
  <si>
    <t>Салфетка спиртовая 65*30 мм, двухслойная, одноразовая, 70% этиловый спирт</t>
  </si>
  <si>
    <t>Набор реагентов CD5 FITC для Цитофлуориметра FACSCanto II проточного</t>
  </si>
  <si>
    <t>Набор реагентов CD2 FITCдля Цитофлуориметра FACSCanto II проточного</t>
  </si>
  <si>
    <t>Набор реагентов CD8 PE для Цитофлуориметра FACSCanto II проточного</t>
  </si>
  <si>
    <t>Набор реагентов CD7 FITC для Цитофлуориметра FACSCanto II проточного</t>
  </si>
  <si>
    <t>Набор реагентов CD10 FITC для Цитофлуориметра FACSCanto II проточного</t>
  </si>
  <si>
    <t>Набор реагентов CD11c PE для Цитофлуориметра FACSCanto II проточного</t>
  </si>
  <si>
    <t>Набор реагентов CD13 PE для Цитофлуориметра FACSCanto II проточного</t>
  </si>
  <si>
    <t>Набор реагентов CD15 FITC для Цитофлуориметра FACSCanto II проточного</t>
  </si>
  <si>
    <t>Набор реагентов CD19 PE для Цитофлуориметра FACSCanto II проточного</t>
  </si>
  <si>
    <t>Набор реагентов CD33 PE для Цитофлуориметра FACSCanto II проточного</t>
  </si>
  <si>
    <t>Набор реагентов CD117 PE для Цитофлуориметра FACSCanto II проточного</t>
  </si>
  <si>
    <t>Набор реагентов Anti-HLA- DR FITC для Цитофлуориметра FACSCanto II проточного</t>
  </si>
  <si>
    <t>Набор реагентов CD20 FITC для Цитофлуориметра FACSCanto II проточного</t>
  </si>
  <si>
    <t>Набор реагентов Simultest IMK Plus Kit для Цитофлуориметра FACSCanto II проточного</t>
  </si>
  <si>
    <t>Набор реагентов CD22 FITC для Цитофлуориметра FACSCanto II проточного</t>
  </si>
  <si>
    <t>Очищающий р-р для Цитофлуориметра FACSCanto II проточного</t>
  </si>
  <si>
    <t>Набор реагентов CD14 PE для Цитофлуориметра FACSCanto II проточного</t>
  </si>
  <si>
    <t>Набор реагентов CD3 PE для Цитофлуориметра FACSCanto II проточного</t>
  </si>
  <si>
    <t>Набор реагентов CD56 PE для Цитофлуориметра FACSCanto II проточного</t>
  </si>
  <si>
    <t>Набор реагентов CD7 PE для Цитофлуориметра FACSCanto II проточного</t>
  </si>
  <si>
    <t>Набор реагентов HLA-B27 kit для Цитофлуориметра FACSCanto II проточного</t>
  </si>
  <si>
    <t>Набор реагентов CD34 (Anti–HPCA-2) PE для Цитофлуориметра FACSCanto II проточного</t>
  </si>
  <si>
    <t>Набор реагентов Stem Cell Enumerastion kit для Цитофлуориметра FACSCanto II проточного</t>
  </si>
  <si>
    <t>Набор реагентов CD34 (anti-HPCA-2) FITC для Цитофлуориметра FACSCanto II проточного</t>
  </si>
  <si>
    <t>Микропроводник для нейроинтервенционных процедур</t>
  </si>
  <si>
    <t>Микрокатетер для нейроинтервенционных процедур</t>
  </si>
  <si>
    <t>• Усиленный катетер, состоящий из 7 сегментов
• Атравматично отполированная дистальная часть катетера
• 2 платиновых маркера, позволяющих производить отсоединение спиралей в нужной части
• Внешний диаметр 2,4F, внутренний 1,7F, внутренний диаметр 0,017”; диаметр 2,5/2,0F - внутренний диаметр 0,021”; диаметр 3,1/2,6 F - внутренний диаметр 0,027”;
• Общая длина 150 см
• Доступен в двух видах: «обычный» и «экстра поддержка»</t>
  </si>
  <si>
    <t>• Гибридная технология
• Диаметр 0,012” у дистальной и 0,014” у проксимальной части
• Внутренняя часть из стали, в дистальной части из нитинола
• Микрокатетер общей длиной 200 см, нитиноловой частью 60 см, формируемая часть микропроводника длиной 1,4 см, протяженность гидрофильного покрытия – 40 см</t>
  </si>
  <si>
    <t>Набор реагентов CD4 PE для Цитофлуориметра FACSCanto II проточного</t>
  </si>
  <si>
    <t>ТОО "МедКор"</t>
  </si>
  <si>
    <t>Микрокатетер Headway, пр-ва MicroVention Inc, США, РК-ИМН-5№014406</t>
  </si>
  <si>
    <t>Проводник Traxcess, пр-ва Terumo Corporation, Япония, РК-ИМН-5№014103</t>
  </si>
  <si>
    <t>ТОО "DIVES"</t>
  </si>
  <si>
    <t>Канюля артериальная Medtronic DLP, пр-ва Medtronic Inc, США, РК-ИМН-5№013900</t>
  </si>
  <si>
    <t>Одноступенчатая венозная канюля  DLP, пр-ва Medtronic Mexico S.De R.L.De.C.V., Мексика, РК-ИМН-5№014526</t>
  </si>
  <si>
    <t>Антеградные кардиоплегические канюли 4Fr-11Fr из "Мембранный оксигенатор AFFINITY NT с интегрированным CVR и устойчивым к плазме волокном с биопокрытием Trillium, модель 541Т", пр-ва Medtronic Inc, США, РК-ИМН-5№114959</t>
  </si>
  <si>
    <t>ТОО "Dana Estrella"</t>
  </si>
  <si>
    <t>ТОО "Pharmprovide"</t>
  </si>
  <si>
    <t>Спиртовая салфетка для инъекций, пр-ва ТОО Фаиз, Казахстан, РК-ИМН-5№016482</t>
  </si>
  <si>
    <t>ТОО "НПФ "Медилэнд"</t>
  </si>
  <si>
    <t>пр-ва Becton Dickinson and Company, BD Biosciences, США, РК-МТ-7№006426</t>
  </si>
  <si>
    <t>Медицинская маска-респиратор с клапаном (подлежит обязательной регистрации)</t>
  </si>
  <si>
    <t>Победитель / Итоги</t>
  </si>
  <si>
    <t>не состоялся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</si>
</sst>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164" fontId="7" fillId="0" borderId="0" xfId="0" applyNumberFormat="1" applyFont="1" applyFill="1" applyAlignment="1">
      <alignment vertical="top"/>
    </xf>
    <xf numFmtId="164" fontId="5" fillId="2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43" fontId="2" fillId="2" borderId="1" xfId="1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vertical="top" wrapText="1"/>
    </xf>
    <xf numFmtId="43" fontId="7" fillId="0" borderId="0" xfId="1" applyFont="1" applyFill="1" applyAlignment="1">
      <alignment vertical="top" wrapText="1"/>
    </xf>
    <xf numFmtId="43" fontId="5" fillId="2" borderId="1" xfId="1" applyFont="1" applyFill="1" applyBorder="1" applyAlignment="1">
      <alignment horizontal="center" vertical="top" wrapText="1"/>
    </xf>
    <xf numFmtId="43" fontId="3" fillId="2" borderId="1" xfId="1" applyFont="1" applyFill="1" applyBorder="1" applyAlignment="1">
      <alignment horizontal="center" vertical="top" wrapText="1"/>
    </xf>
    <xf numFmtId="164" fontId="3" fillId="2" borderId="2" xfId="1" applyNumberFormat="1" applyFont="1" applyFill="1" applyBorder="1" applyAlignment="1">
      <alignment horizontal="center" vertical="top" wrapText="1"/>
    </xf>
    <xf numFmtId="164" fontId="3" fillId="2" borderId="3" xfId="1" applyNumberFormat="1" applyFont="1" applyFill="1" applyBorder="1" applyAlignment="1">
      <alignment horizontal="center" vertical="top" wrapText="1"/>
    </xf>
    <xf numFmtId="43" fontId="2" fillId="0" borderId="2" xfId="1" applyFont="1" applyFill="1" applyBorder="1" applyAlignment="1">
      <alignment horizontal="center" vertical="top"/>
    </xf>
    <xf numFmtId="43" fontId="2" fillId="0" borderId="3" xfId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center" vertical="top"/>
    </xf>
    <xf numFmtId="4" fontId="2" fillId="0" borderId="3" xfId="0" applyNumberFormat="1" applyFont="1" applyFill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 wrapText="1"/>
    </xf>
    <xf numFmtId="164" fontId="3" fillId="0" borderId="3" xfId="1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43" fontId="3" fillId="0" borderId="2" xfId="1" applyFont="1" applyFill="1" applyBorder="1" applyAlignment="1">
      <alignment horizontal="center" vertical="top" wrapText="1"/>
    </xf>
    <xf numFmtId="43" fontId="3" fillId="0" borderId="3" xfId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87"/>
  <sheetViews>
    <sheetView tabSelected="1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8" sqref="I8"/>
    </sheetView>
  </sheetViews>
  <sheetFormatPr defaultRowHeight="14.25"/>
  <cols>
    <col min="1" max="1" width="5.7109375" style="8" customWidth="1"/>
    <col min="2" max="2" width="28.85546875" style="8" customWidth="1"/>
    <col min="3" max="3" width="49.28515625" style="11" customWidth="1"/>
    <col min="4" max="4" width="8.5703125" style="8" customWidth="1"/>
    <col min="5" max="5" width="13.7109375" style="8" customWidth="1"/>
    <col min="6" max="6" width="14.5703125" style="8" customWidth="1"/>
    <col min="7" max="7" width="15.28515625" style="8" customWidth="1"/>
    <col min="8" max="8" width="15.28515625" style="15" customWidth="1"/>
    <col min="9" max="9" width="20.42578125" style="15" customWidth="1"/>
    <col min="10" max="10" width="20.7109375" style="15" customWidth="1"/>
    <col min="11" max="11" width="15.28515625" style="18" customWidth="1"/>
    <col min="12" max="12" width="20" style="15" customWidth="1"/>
    <col min="13" max="13" width="15.28515625" style="15" customWidth="1"/>
    <col min="14" max="16384" width="9.140625" style="9"/>
  </cols>
  <sheetData>
    <row r="2" spans="1:13" ht="20.25">
      <c r="C2" s="10" t="s">
        <v>40</v>
      </c>
    </row>
    <row r="4" spans="1:13" ht="38.25">
      <c r="A4" s="2" t="s">
        <v>34</v>
      </c>
      <c r="B4" s="7" t="s">
        <v>35</v>
      </c>
      <c r="C4" s="3" t="s">
        <v>41</v>
      </c>
      <c r="D4" s="4" t="s">
        <v>36</v>
      </c>
      <c r="E4" s="5" t="s">
        <v>37</v>
      </c>
      <c r="F4" s="6" t="s">
        <v>38</v>
      </c>
      <c r="G4" s="5" t="s">
        <v>39</v>
      </c>
      <c r="H4" s="13" t="s">
        <v>74</v>
      </c>
      <c r="I4" s="13" t="s">
        <v>81</v>
      </c>
      <c r="J4" s="13" t="s">
        <v>77</v>
      </c>
      <c r="K4" s="19" t="s">
        <v>82</v>
      </c>
      <c r="L4" s="13" t="s">
        <v>84</v>
      </c>
      <c r="M4" s="13" t="s">
        <v>87</v>
      </c>
    </row>
    <row r="5" spans="1:13" ht="15" customHeight="1">
      <c r="A5" s="25">
        <v>1</v>
      </c>
      <c r="B5" s="39" t="s">
        <v>26</v>
      </c>
      <c r="C5" s="39" t="s">
        <v>32</v>
      </c>
      <c r="D5" s="41" t="s">
        <v>27</v>
      </c>
      <c r="E5" s="37">
        <v>5</v>
      </c>
      <c r="F5" s="43">
        <v>36000</v>
      </c>
      <c r="G5" s="37">
        <f t="shared" ref="G5:G11" si="0">E5*F5</f>
        <v>180000</v>
      </c>
      <c r="H5" s="14"/>
      <c r="I5" s="14">
        <v>35900</v>
      </c>
      <c r="J5" s="14">
        <v>36000</v>
      </c>
      <c r="K5" s="20"/>
      <c r="L5" s="14"/>
      <c r="M5" s="21" t="s">
        <v>81</v>
      </c>
    </row>
    <row r="6" spans="1:13" ht="104.25" customHeight="1">
      <c r="A6" s="26"/>
      <c r="B6" s="40"/>
      <c r="C6" s="40"/>
      <c r="D6" s="42"/>
      <c r="E6" s="38"/>
      <c r="F6" s="44"/>
      <c r="G6" s="38"/>
      <c r="H6" s="14"/>
      <c r="I6" s="14" t="s">
        <v>78</v>
      </c>
      <c r="J6" s="14" t="s">
        <v>78</v>
      </c>
      <c r="K6" s="20"/>
      <c r="L6" s="14"/>
      <c r="M6" s="22"/>
    </row>
    <row r="7" spans="1:13">
      <c r="A7" s="25">
        <v>2</v>
      </c>
      <c r="B7" s="39" t="s">
        <v>28</v>
      </c>
      <c r="C7" s="39" t="s">
        <v>33</v>
      </c>
      <c r="D7" s="41" t="s">
        <v>27</v>
      </c>
      <c r="E7" s="37">
        <v>5</v>
      </c>
      <c r="F7" s="43">
        <v>17500</v>
      </c>
      <c r="G7" s="37">
        <f t="shared" si="0"/>
        <v>87500</v>
      </c>
      <c r="H7" s="14"/>
      <c r="I7" s="14">
        <v>17400</v>
      </c>
      <c r="J7" s="14">
        <v>17500</v>
      </c>
      <c r="K7" s="20"/>
      <c r="L7" s="14"/>
      <c r="M7" s="21" t="s">
        <v>81</v>
      </c>
    </row>
    <row r="8" spans="1:13" ht="109.5" customHeight="1">
      <c r="A8" s="26"/>
      <c r="B8" s="40"/>
      <c r="C8" s="40"/>
      <c r="D8" s="42"/>
      <c r="E8" s="38"/>
      <c r="F8" s="44"/>
      <c r="G8" s="38"/>
      <c r="H8" s="14"/>
      <c r="I8" s="14" t="s">
        <v>79</v>
      </c>
      <c r="J8" s="14" t="s">
        <v>79</v>
      </c>
      <c r="K8" s="20"/>
      <c r="L8" s="14"/>
      <c r="M8" s="22"/>
    </row>
    <row r="9" spans="1:13">
      <c r="A9" s="25">
        <v>3</v>
      </c>
      <c r="B9" s="39" t="s">
        <v>29</v>
      </c>
      <c r="C9" s="39" t="s">
        <v>33</v>
      </c>
      <c r="D9" s="41" t="s">
        <v>27</v>
      </c>
      <c r="E9" s="37">
        <v>15</v>
      </c>
      <c r="F9" s="43">
        <v>17500</v>
      </c>
      <c r="G9" s="37">
        <f t="shared" si="0"/>
        <v>262500</v>
      </c>
      <c r="H9" s="14"/>
      <c r="I9" s="14">
        <v>17400</v>
      </c>
      <c r="J9" s="14">
        <v>17500</v>
      </c>
      <c r="K9" s="20"/>
      <c r="L9" s="14"/>
      <c r="M9" s="21" t="s">
        <v>81</v>
      </c>
    </row>
    <row r="10" spans="1:13" ht="76.5">
      <c r="A10" s="26"/>
      <c r="B10" s="40"/>
      <c r="C10" s="40"/>
      <c r="D10" s="42"/>
      <c r="E10" s="38"/>
      <c r="F10" s="44"/>
      <c r="G10" s="38"/>
      <c r="H10" s="14"/>
      <c r="I10" s="14" t="s">
        <v>79</v>
      </c>
      <c r="J10" s="14" t="s">
        <v>79</v>
      </c>
      <c r="K10" s="20"/>
      <c r="L10" s="14"/>
      <c r="M10" s="22"/>
    </row>
    <row r="11" spans="1:13">
      <c r="A11" s="25">
        <v>4</v>
      </c>
      <c r="B11" s="39" t="s">
        <v>30</v>
      </c>
      <c r="C11" s="39" t="s">
        <v>31</v>
      </c>
      <c r="D11" s="41" t="s">
        <v>27</v>
      </c>
      <c r="E11" s="37">
        <v>10</v>
      </c>
      <c r="F11" s="43">
        <v>10000</v>
      </c>
      <c r="G11" s="37">
        <f t="shared" si="0"/>
        <v>100000</v>
      </c>
      <c r="H11" s="14"/>
      <c r="I11" s="14">
        <v>9900</v>
      </c>
      <c r="J11" s="14">
        <v>10000</v>
      </c>
      <c r="K11" s="20"/>
      <c r="L11" s="14"/>
      <c r="M11" s="21" t="s">
        <v>81</v>
      </c>
    </row>
    <row r="12" spans="1:13" ht="155.25" customHeight="1">
      <c r="A12" s="26"/>
      <c r="B12" s="40"/>
      <c r="C12" s="40"/>
      <c r="D12" s="42"/>
      <c r="E12" s="38"/>
      <c r="F12" s="44"/>
      <c r="G12" s="38"/>
      <c r="H12" s="14"/>
      <c r="I12" s="14" t="s">
        <v>80</v>
      </c>
      <c r="J12" s="14" t="s">
        <v>80</v>
      </c>
      <c r="K12" s="20"/>
      <c r="L12" s="14"/>
      <c r="M12" s="22"/>
    </row>
    <row r="13" spans="1:13">
      <c r="A13" s="25">
        <v>5</v>
      </c>
      <c r="B13" s="39" t="s">
        <v>86</v>
      </c>
      <c r="C13" s="39" t="s">
        <v>42</v>
      </c>
      <c r="D13" s="41" t="s">
        <v>27</v>
      </c>
      <c r="E13" s="37">
        <v>300</v>
      </c>
      <c r="F13" s="43">
        <v>680</v>
      </c>
      <c r="G13" s="37">
        <f t="shared" ref="G13" si="1">E13*F13</f>
        <v>204000</v>
      </c>
      <c r="H13" s="14"/>
      <c r="I13" s="14"/>
      <c r="J13" s="14"/>
      <c r="K13" s="20"/>
      <c r="L13" s="14"/>
      <c r="M13" s="21" t="s">
        <v>88</v>
      </c>
    </row>
    <row r="14" spans="1:13" ht="283.5" customHeight="1">
      <c r="A14" s="26"/>
      <c r="B14" s="40"/>
      <c r="C14" s="40"/>
      <c r="D14" s="42"/>
      <c r="E14" s="38"/>
      <c r="F14" s="44"/>
      <c r="G14" s="38"/>
      <c r="H14" s="14"/>
      <c r="I14" s="14"/>
      <c r="J14" s="14"/>
      <c r="K14" s="20"/>
      <c r="L14" s="14"/>
      <c r="M14" s="22"/>
    </row>
    <row r="15" spans="1:13">
      <c r="A15" s="25">
        <v>6</v>
      </c>
      <c r="B15" s="39" t="s">
        <v>43</v>
      </c>
      <c r="C15" s="39" t="s">
        <v>44</v>
      </c>
      <c r="D15" s="41" t="s">
        <v>27</v>
      </c>
      <c r="E15" s="37">
        <v>75002</v>
      </c>
      <c r="F15" s="43">
        <v>3.6</v>
      </c>
      <c r="G15" s="37">
        <f t="shared" ref="G15" si="2">E15*F15</f>
        <v>270007.2</v>
      </c>
      <c r="H15" s="14"/>
      <c r="I15" s="14"/>
      <c r="J15" s="14"/>
      <c r="K15" s="20">
        <v>2.9</v>
      </c>
      <c r="L15" s="14"/>
      <c r="M15" s="21" t="s">
        <v>82</v>
      </c>
    </row>
    <row r="16" spans="1:13" ht="76.5">
      <c r="A16" s="26"/>
      <c r="B16" s="40"/>
      <c r="C16" s="40"/>
      <c r="D16" s="42"/>
      <c r="E16" s="38"/>
      <c r="F16" s="44"/>
      <c r="G16" s="38"/>
      <c r="H16" s="14"/>
      <c r="I16" s="14"/>
      <c r="J16" s="14"/>
      <c r="K16" s="20" t="s">
        <v>83</v>
      </c>
      <c r="L16" s="14"/>
      <c r="M16" s="22"/>
    </row>
    <row r="17" spans="1:13">
      <c r="A17" s="25">
        <v>7</v>
      </c>
      <c r="B17" s="27" t="s">
        <v>70</v>
      </c>
      <c r="C17" s="29" t="s">
        <v>71</v>
      </c>
      <c r="D17" s="31" t="s">
        <v>27</v>
      </c>
      <c r="E17" s="33">
        <v>2</v>
      </c>
      <c r="F17" s="35">
        <v>263500</v>
      </c>
      <c r="G17" s="23">
        <f t="shared" ref="G17:G19" si="3">E17*F17</f>
        <v>527000</v>
      </c>
      <c r="H17" s="16">
        <v>250000</v>
      </c>
      <c r="I17" s="16"/>
      <c r="J17" s="16"/>
      <c r="K17" s="16"/>
      <c r="L17" s="16"/>
      <c r="M17" s="21" t="s">
        <v>74</v>
      </c>
    </row>
    <row r="18" spans="1:13" ht="75.75" customHeight="1">
      <c r="A18" s="26"/>
      <c r="B18" s="28"/>
      <c r="C18" s="30"/>
      <c r="D18" s="32"/>
      <c r="E18" s="34"/>
      <c r="F18" s="36"/>
      <c r="G18" s="24"/>
      <c r="H18" s="16" t="s">
        <v>75</v>
      </c>
      <c r="I18" s="16"/>
      <c r="J18" s="16"/>
      <c r="K18" s="16"/>
      <c r="L18" s="16"/>
      <c r="M18" s="22"/>
    </row>
    <row r="19" spans="1:13">
      <c r="A19" s="25">
        <v>8</v>
      </c>
      <c r="B19" s="27" t="s">
        <v>69</v>
      </c>
      <c r="C19" s="29" t="s">
        <v>72</v>
      </c>
      <c r="D19" s="31" t="s">
        <v>27</v>
      </c>
      <c r="E19" s="33">
        <v>2</v>
      </c>
      <c r="F19" s="35">
        <v>176500</v>
      </c>
      <c r="G19" s="23">
        <f t="shared" si="3"/>
        <v>353000</v>
      </c>
      <c r="H19" s="16">
        <v>140000</v>
      </c>
      <c r="I19" s="16"/>
      <c r="J19" s="16"/>
      <c r="K19" s="16"/>
      <c r="L19" s="16"/>
      <c r="M19" s="21" t="s">
        <v>74</v>
      </c>
    </row>
    <row r="20" spans="1:13" ht="104.25" customHeight="1">
      <c r="A20" s="26"/>
      <c r="B20" s="28"/>
      <c r="C20" s="30"/>
      <c r="D20" s="32"/>
      <c r="E20" s="34"/>
      <c r="F20" s="36"/>
      <c r="G20" s="24"/>
      <c r="H20" s="16" t="s">
        <v>76</v>
      </c>
      <c r="I20" s="16"/>
      <c r="J20" s="16"/>
      <c r="K20" s="16"/>
      <c r="L20" s="16"/>
      <c r="M20" s="22"/>
    </row>
    <row r="21" spans="1:13" s="1" customFormat="1" ht="12.75">
      <c r="A21" s="25">
        <v>9</v>
      </c>
      <c r="B21" s="27" t="s">
        <v>45</v>
      </c>
      <c r="C21" s="29" t="s">
        <v>1</v>
      </c>
      <c r="D21" s="31" t="s">
        <v>0</v>
      </c>
      <c r="E21" s="33">
        <v>1</v>
      </c>
      <c r="F21" s="35">
        <v>240200</v>
      </c>
      <c r="G21" s="23">
        <f t="shared" ref="G21:G69" si="4">E21*F21</f>
        <v>240200</v>
      </c>
      <c r="H21" s="16"/>
      <c r="I21" s="16"/>
      <c r="J21" s="16"/>
      <c r="K21" s="16"/>
      <c r="L21" s="16">
        <v>240200</v>
      </c>
      <c r="M21" s="21" t="s">
        <v>84</v>
      </c>
    </row>
    <row r="22" spans="1:13" s="1" customFormat="1" ht="63.75">
      <c r="A22" s="26"/>
      <c r="B22" s="28"/>
      <c r="C22" s="30"/>
      <c r="D22" s="32"/>
      <c r="E22" s="34"/>
      <c r="F22" s="36"/>
      <c r="G22" s="24"/>
      <c r="H22" s="16"/>
      <c r="I22" s="16"/>
      <c r="J22" s="16"/>
      <c r="K22" s="16"/>
      <c r="L22" s="16" t="s">
        <v>85</v>
      </c>
      <c r="M22" s="22"/>
    </row>
    <row r="23" spans="1:13" s="1" customFormat="1" ht="12.75">
      <c r="A23" s="25">
        <v>10</v>
      </c>
      <c r="B23" s="27" t="s">
        <v>46</v>
      </c>
      <c r="C23" s="29" t="s">
        <v>2</v>
      </c>
      <c r="D23" s="31" t="s">
        <v>0</v>
      </c>
      <c r="E23" s="33">
        <v>1</v>
      </c>
      <c r="F23" s="35">
        <v>240200</v>
      </c>
      <c r="G23" s="23">
        <f t="shared" si="4"/>
        <v>240200</v>
      </c>
      <c r="H23" s="16"/>
      <c r="I23" s="16"/>
      <c r="J23" s="16"/>
      <c r="K23" s="16"/>
      <c r="L23" s="16">
        <v>240200</v>
      </c>
      <c r="M23" s="21" t="s">
        <v>84</v>
      </c>
    </row>
    <row r="24" spans="1:13" s="1" customFormat="1" ht="63.75">
      <c r="A24" s="26"/>
      <c r="B24" s="28"/>
      <c r="C24" s="30"/>
      <c r="D24" s="32"/>
      <c r="E24" s="34"/>
      <c r="F24" s="36"/>
      <c r="G24" s="24"/>
      <c r="H24" s="16"/>
      <c r="I24" s="16"/>
      <c r="J24" s="16"/>
      <c r="K24" s="16"/>
      <c r="L24" s="16" t="s">
        <v>85</v>
      </c>
      <c r="M24" s="22"/>
    </row>
    <row r="25" spans="1:13" s="1" customFormat="1" ht="12.75">
      <c r="A25" s="25">
        <v>11</v>
      </c>
      <c r="B25" s="27" t="s">
        <v>48</v>
      </c>
      <c r="C25" s="29" t="s">
        <v>3</v>
      </c>
      <c r="D25" s="31" t="s">
        <v>0</v>
      </c>
      <c r="E25" s="33">
        <v>1</v>
      </c>
      <c r="F25" s="35">
        <v>136170</v>
      </c>
      <c r="G25" s="23">
        <f t="shared" si="4"/>
        <v>136170</v>
      </c>
      <c r="H25" s="16"/>
      <c r="I25" s="16"/>
      <c r="J25" s="16"/>
      <c r="K25" s="16"/>
      <c r="L25" s="16">
        <v>136170</v>
      </c>
      <c r="M25" s="21" t="s">
        <v>84</v>
      </c>
    </row>
    <row r="26" spans="1:13" s="1" customFormat="1" ht="63.75">
      <c r="A26" s="26"/>
      <c r="B26" s="28"/>
      <c r="C26" s="30"/>
      <c r="D26" s="32"/>
      <c r="E26" s="34"/>
      <c r="F26" s="36"/>
      <c r="G26" s="24"/>
      <c r="H26" s="16"/>
      <c r="I26" s="16"/>
      <c r="J26" s="16"/>
      <c r="K26" s="16"/>
      <c r="L26" s="16" t="s">
        <v>85</v>
      </c>
      <c r="M26" s="22"/>
    </row>
    <row r="27" spans="1:13" s="1" customFormat="1" ht="12.75">
      <c r="A27" s="25">
        <v>12</v>
      </c>
      <c r="B27" s="27" t="s">
        <v>47</v>
      </c>
      <c r="C27" s="29" t="s">
        <v>4</v>
      </c>
      <c r="D27" s="31" t="s">
        <v>0</v>
      </c>
      <c r="E27" s="33">
        <v>1</v>
      </c>
      <c r="F27" s="35">
        <v>272980</v>
      </c>
      <c r="G27" s="23">
        <f t="shared" si="4"/>
        <v>272980</v>
      </c>
      <c r="H27" s="16"/>
      <c r="I27" s="16"/>
      <c r="J27" s="16"/>
      <c r="K27" s="16"/>
      <c r="L27" s="16">
        <v>272980</v>
      </c>
      <c r="M27" s="21" t="s">
        <v>84</v>
      </c>
    </row>
    <row r="28" spans="1:13" s="1" customFormat="1" ht="63.75">
      <c r="A28" s="26"/>
      <c r="B28" s="28"/>
      <c r="C28" s="30"/>
      <c r="D28" s="32"/>
      <c r="E28" s="34"/>
      <c r="F28" s="36"/>
      <c r="G28" s="24"/>
      <c r="H28" s="16"/>
      <c r="I28" s="16"/>
      <c r="J28" s="16"/>
      <c r="K28" s="16"/>
      <c r="L28" s="16" t="s">
        <v>85</v>
      </c>
      <c r="M28" s="22"/>
    </row>
    <row r="29" spans="1:13" s="1" customFormat="1" ht="12.75">
      <c r="A29" s="25">
        <v>13</v>
      </c>
      <c r="B29" s="27" t="s">
        <v>49</v>
      </c>
      <c r="C29" s="29" t="s">
        <v>5</v>
      </c>
      <c r="D29" s="31" t="s">
        <v>0</v>
      </c>
      <c r="E29" s="33">
        <v>1</v>
      </c>
      <c r="F29" s="35">
        <v>136170</v>
      </c>
      <c r="G29" s="23">
        <f t="shared" si="4"/>
        <v>136170</v>
      </c>
      <c r="H29" s="16"/>
      <c r="I29" s="16"/>
      <c r="J29" s="16"/>
      <c r="K29" s="16"/>
      <c r="L29" s="16">
        <v>136170</v>
      </c>
      <c r="M29" s="21" t="s">
        <v>84</v>
      </c>
    </row>
    <row r="30" spans="1:13" s="1" customFormat="1" ht="63.75">
      <c r="A30" s="26"/>
      <c r="B30" s="28"/>
      <c r="C30" s="30"/>
      <c r="D30" s="32"/>
      <c r="E30" s="34"/>
      <c r="F30" s="36"/>
      <c r="G30" s="24"/>
      <c r="H30" s="16"/>
      <c r="I30" s="16"/>
      <c r="J30" s="16"/>
      <c r="K30" s="16"/>
      <c r="L30" s="16" t="s">
        <v>85</v>
      </c>
      <c r="M30" s="22"/>
    </row>
    <row r="31" spans="1:13" s="1" customFormat="1" ht="12.75">
      <c r="A31" s="25">
        <v>14</v>
      </c>
      <c r="B31" s="27" t="s">
        <v>50</v>
      </c>
      <c r="C31" s="29" t="s">
        <v>6</v>
      </c>
      <c r="D31" s="31" t="s">
        <v>0</v>
      </c>
      <c r="E31" s="33">
        <v>1</v>
      </c>
      <c r="F31" s="35">
        <v>272980</v>
      </c>
      <c r="G31" s="23">
        <f t="shared" si="4"/>
        <v>272980</v>
      </c>
      <c r="H31" s="16"/>
      <c r="I31" s="16"/>
      <c r="J31" s="16"/>
      <c r="K31" s="16"/>
      <c r="L31" s="16">
        <v>272980</v>
      </c>
      <c r="M31" s="21" t="s">
        <v>84</v>
      </c>
    </row>
    <row r="32" spans="1:13" s="1" customFormat="1" ht="63.75">
      <c r="A32" s="26"/>
      <c r="B32" s="28"/>
      <c r="C32" s="30"/>
      <c r="D32" s="32"/>
      <c r="E32" s="34"/>
      <c r="F32" s="36"/>
      <c r="G32" s="24"/>
      <c r="H32" s="16"/>
      <c r="I32" s="16"/>
      <c r="J32" s="16"/>
      <c r="K32" s="16"/>
      <c r="L32" s="16" t="s">
        <v>85</v>
      </c>
      <c r="M32" s="22"/>
    </row>
    <row r="33" spans="1:13" s="1" customFormat="1" ht="12.75">
      <c r="A33" s="25">
        <v>15</v>
      </c>
      <c r="B33" s="27" t="s">
        <v>51</v>
      </c>
      <c r="C33" s="29" t="s">
        <v>7</v>
      </c>
      <c r="D33" s="31" t="s">
        <v>0</v>
      </c>
      <c r="E33" s="33">
        <v>1</v>
      </c>
      <c r="F33" s="35">
        <v>272980</v>
      </c>
      <c r="G33" s="23">
        <f t="shared" si="4"/>
        <v>272980</v>
      </c>
      <c r="H33" s="16"/>
      <c r="I33" s="16"/>
      <c r="J33" s="16"/>
      <c r="K33" s="16"/>
      <c r="L33" s="16">
        <v>272980</v>
      </c>
      <c r="M33" s="21" t="s">
        <v>84</v>
      </c>
    </row>
    <row r="34" spans="1:13" s="1" customFormat="1" ht="63.75">
      <c r="A34" s="26"/>
      <c r="B34" s="28"/>
      <c r="C34" s="30"/>
      <c r="D34" s="32"/>
      <c r="E34" s="34"/>
      <c r="F34" s="36"/>
      <c r="G34" s="24"/>
      <c r="H34" s="16"/>
      <c r="I34" s="16"/>
      <c r="J34" s="16"/>
      <c r="K34" s="16"/>
      <c r="L34" s="16" t="s">
        <v>85</v>
      </c>
      <c r="M34" s="22"/>
    </row>
    <row r="35" spans="1:13" s="1" customFormat="1" ht="12.75">
      <c r="A35" s="25">
        <v>16</v>
      </c>
      <c r="B35" s="27" t="s">
        <v>52</v>
      </c>
      <c r="C35" s="29" t="s">
        <v>8</v>
      </c>
      <c r="D35" s="31" t="s">
        <v>0</v>
      </c>
      <c r="E35" s="33">
        <v>1</v>
      </c>
      <c r="F35" s="35">
        <v>272980</v>
      </c>
      <c r="G35" s="23">
        <f t="shared" si="4"/>
        <v>272980</v>
      </c>
      <c r="H35" s="16"/>
      <c r="I35" s="16"/>
      <c r="J35" s="16"/>
      <c r="K35" s="16"/>
      <c r="L35" s="16">
        <v>272980</v>
      </c>
      <c r="M35" s="21" t="s">
        <v>84</v>
      </c>
    </row>
    <row r="36" spans="1:13" s="1" customFormat="1" ht="63.75">
      <c r="A36" s="26"/>
      <c r="B36" s="28"/>
      <c r="C36" s="30"/>
      <c r="D36" s="32"/>
      <c r="E36" s="34"/>
      <c r="F36" s="36"/>
      <c r="G36" s="24"/>
      <c r="H36" s="16"/>
      <c r="I36" s="16"/>
      <c r="J36" s="16"/>
      <c r="K36" s="16"/>
      <c r="L36" s="16" t="s">
        <v>85</v>
      </c>
      <c r="M36" s="22"/>
    </row>
    <row r="37" spans="1:13" s="1" customFormat="1" ht="12.75">
      <c r="A37" s="25">
        <v>17</v>
      </c>
      <c r="B37" s="27" t="s">
        <v>53</v>
      </c>
      <c r="C37" s="29" t="s">
        <v>9</v>
      </c>
      <c r="D37" s="31" t="s">
        <v>0</v>
      </c>
      <c r="E37" s="33">
        <v>1</v>
      </c>
      <c r="F37" s="35">
        <v>158860</v>
      </c>
      <c r="G37" s="23">
        <f t="shared" si="4"/>
        <v>158860</v>
      </c>
      <c r="H37" s="16"/>
      <c r="I37" s="16"/>
      <c r="J37" s="16"/>
      <c r="K37" s="16"/>
      <c r="L37" s="16">
        <v>158860</v>
      </c>
      <c r="M37" s="21" t="s">
        <v>84</v>
      </c>
    </row>
    <row r="38" spans="1:13" s="1" customFormat="1" ht="63.75">
      <c r="A38" s="26"/>
      <c r="B38" s="28"/>
      <c r="C38" s="30"/>
      <c r="D38" s="32"/>
      <c r="E38" s="34"/>
      <c r="F38" s="36"/>
      <c r="G38" s="24"/>
      <c r="H38" s="16"/>
      <c r="I38" s="16"/>
      <c r="J38" s="16"/>
      <c r="K38" s="16"/>
      <c r="L38" s="16" t="s">
        <v>85</v>
      </c>
      <c r="M38" s="22"/>
    </row>
    <row r="39" spans="1:13" s="1" customFormat="1" ht="12.75">
      <c r="A39" s="25">
        <v>18</v>
      </c>
      <c r="B39" s="27" t="s">
        <v>54</v>
      </c>
      <c r="C39" s="29" t="s">
        <v>10</v>
      </c>
      <c r="D39" s="31" t="s">
        <v>0</v>
      </c>
      <c r="E39" s="33">
        <v>1</v>
      </c>
      <c r="F39" s="35">
        <v>272980</v>
      </c>
      <c r="G39" s="23">
        <f t="shared" si="4"/>
        <v>272980</v>
      </c>
      <c r="H39" s="16"/>
      <c r="I39" s="16"/>
      <c r="J39" s="16"/>
      <c r="K39" s="16"/>
      <c r="L39" s="16">
        <v>272980</v>
      </c>
      <c r="M39" s="21" t="s">
        <v>84</v>
      </c>
    </row>
    <row r="40" spans="1:13" s="1" customFormat="1" ht="63.75">
      <c r="A40" s="26"/>
      <c r="B40" s="28"/>
      <c r="C40" s="30"/>
      <c r="D40" s="32"/>
      <c r="E40" s="34"/>
      <c r="F40" s="36"/>
      <c r="G40" s="24"/>
      <c r="H40" s="16"/>
      <c r="I40" s="16"/>
      <c r="J40" s="16"/>
      <c r="K40" s="16"/>
      <c r="L40" s="16" t="s">
        <v>85</v>
      </c>
      <c r="M40" s="22"/>
    </row>
    <row r="41" spans="1:13" s="1" customFormat="1" ht="12.75">
      <c r="A41" s="25">
        <v>19</v>
      </c>
      <c r="B41" s="27" t="s">
        <v>66</v>
      </c>
      <c r="C41" s="29" t="s">
        <v>11</v>
      </c>
      <c r="D41" s="31" t="s">
        <v>0</v>
      </c>
      <c r="E41" s="33">
        <v>1</v>
      </c>
      <c r="F41" s="35">
        <v>272980</v>
      </c>
      <c r="G41" s="23">
        <f t="shared" si="4"/>
        <v>272980</v>
      </c>
      <c r="H41" s="16"/>
      <c r="I41" s="16"/>
      <c r="J41" s="16"/>
      <c r="K41" s="16"/>
      <c r="L41" s="16">
        <v>272980</v>
      </c>
      <c r="M41" s="21" t="s">
        <v>84</v>
      </c>
    </row>
    <row r="42" spans="1:13" s="1" customFormat="1" ht="63.75">
      <c r="A42" s="26"/>
      <c r="B42" s="28"/>
      <c r="C42" s="30"/>
      <c r="D42" s="32"/>
      <c r="E42" s="34"/>
      <c r="F42" s="36"/>
      <c r="G42" s="24"/>
      <c r="H42" s="16"/>
      <c r="I42" s="16"/>
      <c r="J42" s="16"/>
      <c r="K42" s="16"/>
      <c r="L42" s="16" t="s">
        <v>85</v>
      </c>
      <c r="M42" s="22"/>
    </row>
    <row r="43" spans="1:13" s="1" customFormat="1" ht="12.75">
      <c r="A43" s="25">
        <v>20</v>
      </c>
      <c r="B43" s="27" t="s">
        <v>55</v>
      </c>
      <c r="C43" s="29" t="s">
        <v>12</v>
      </c>
      <c r="D43" s="31" t="s">
        <v>0</v>
      </c>
      <c r="E43" s="33">
        <v>1</v>
      </c>
      <c r="F43" s="35">
        <v>158790</v>
      </c>
      <c r="G43" s="23">
        <f t="shared" si="4"/>
        <v>158790</v>
      </c>
      <c r="H43" s="16"/>
      <c r="I43" s="16"/>
      <c r="J43" s="16"/>
      <c r="K43" s="16"/>
      <c r="L43" s="16">
        <v>158790</v>
      </c>
      <c r="M43" s="21" t="s">
        <v>84</v>
      </c>
    </row>
    <row r="44" spans="1:13" s="1" customFormat="1" ht="63.75">
      <c r="A44" s="26"/>
      <c r="B44" s="28"/>
      <c r="C44" s="30"/>
      <c r="D44" s="32"/>
      <c r="E44" s="34"/>
      <c r="F44" s="36"/>
      <c r="G44" s="24"/>
      <c r="H44" s="16"/>
      <c r="I44" s="16"/>
      <c r="J44" s="16"/>
      <c r="K44" s="16"/>
      <c r="L44" s="16" t="s">
        <v>85</v>
      </c>
      <c r="M44" s="22"/>
    </row>
    <row r="45" spans="1:13" s="1" customFormat="1" ht="12.75">
      <c r="A45" s="25">
        <v>21</v>
      </c>
      <c r="B45" s="27" t="s">
        <v>56</v>
      </c>
      <c r="C45" s="29" t="s">
        <v>13</v>
      </c>
      <c r="D45" s="31" t="s">
        <v>0</v>
      </c>
      <c r="E45" s="33">
        <v>1</v>
      </c>
      <c r="F45" s="35">
        <v>246500</v>
      </c>
      <c r="G45" s="23">
        <f t="shared" si="4"/>
        <v>246500</v>
      </c>
      <c r="H45" s="16"/>
      <c r="I45" s="16"/>
      <c r="J45" s="16"/>
      <c r="K45" s="16"/>
      <c r="L45" s="16">
        <v>246500</v>
      </c>
      <c r="M45" s="21" t="s">
        <v>84</v>
      </c>
    </row>
    <row r="46" spans="1:13" s="1" customFormat="1" ht="63.75">
      <c r="A46" s="26"/>
      <c r="B46" s="28"/>
      <c r="C46" s="30"/>
      <c r="D46" s="32"/>
      <c r="E46" s="34"/>
      <c r="F46" s="36"/>
      <c r="G46" s="24"/>
      <c r="H46" s="16"/>
      <c r="I46" s="16"/>
      <c r="J46" s="16"/>
      <c r="K46" s="16"/>
      <c r="L46" s="16" t="s">
        <v>85</v>
      </c>
      <c r="M46" s="22"/>
    </row>
    <row r="47" spans="1:13" s="1" customFormat="1" ht="12.75">
      <c r="A47" s="25">
        <v>22</v>
      </c>
      <c r="B47" s="27" t="s">
        <v>57</v>
      </c>
      <c r="C47" s="29" t="s">
        <v>14</v>
      </c>
      <c r="D47" s="31" t="s">
        <v>0</v>
      </c>
      <c r="E47" s="33">
        <v>1</v>
      </c>
      <c r="F47" s="35">
        <v>246500</v>
      </c>
      <c r="G47" s="23">
        <f t="shared" si="4"/>
        <v>246500</v>
      </c>
      <c r="H47" s="16"/>
      <c r="I47" s="16"/>
      <c r="J47" s="16"/>
      <c r="K47" s="16"/>
      <c r="L47" s="16">
        <v>246500</v>
      </c>
      <c r="M47" s="21" t="s">
        <v>84</v>
      </c>
    </row>
    <row r="48" spans="1:13" s="1" customFormat="1" ht="52.5" customHeight="1">
      <c r="A48" s="26"/>
      <c r="B48" s="28"/>
      <c r="C48" s="30"/>
      <c r="D48" s="32"/>
      <c r="E48" s="34"/>
      <c r="F48" s="36"/>
      <c r="G48" s="24"/>
      <c r="H48" s="16"/>
      <c r="I48" s="16"/>
      <c r="J48" s="16"/>
      <c r="K48" s="16"/>
      <c r="L48" s="16" t="s">
        <v>85</v>
      </c>
      <c r="M48" s="22"/>
    </row>
    <row r="49" spans="1:13" s="1" customFormat="1" ht="12.75">
      <c r="A49" s="25">
        <v>23</v>
      </c>
      <c r="B49" s="27" t="s">
        <v>58</v>
      </c>
      <c r="C49" s="29" t="s">
        <v>15</v>
      </c>
      <c r="D49" s="31" t="s">
        <v>0</v>
      </c>
      <c r="E49" s="33">
        <v>1</v>
      </c>
      <c r="F49" s="35">
        <v>588800</v>
      </c>
      <c r="G49" s="23">
        <f t="shared" si="4"/>
        <v>588800</v>
      </c>
      <c r="H49" s="16"/>
      <c r="I49" s="16"/>
      <c r="J49" s="16"/>
      <c r="K49" s="16"/>
      <c r="L49" s="16">
        <v>588800</v>
      </c>
      <c r="M49" s="21" t="s">
        <v>84</v>
      </c>
    </row>
    <row r="50" spans="1:13" s="1" customFormat="1" ht="121.5" customHeight="1">
      <c r="A50" s="26"/>
      <c r="B50" s="28"/>
      <c r="C50" s="30"/>
      <c r="D50" s="32"/>
      <c r="E50" s="34"/>
      <c r="F50" s="36"/>
      <c r="G50" s="24"/>
      <c r="H50" s="16"/>
      <c r="I50" s="16"/>
      <c r="J50" s="16"/>
      <c r="K50" s="16"/>
      <c r="L50" s="16" t="s">
        <v>85</v>
      </c>
      <c r="M50" s="22"/>
    </row>
    <row r="51" spans="1:13" s="1" customFormat="1" ht="12.75">
      <c r="A51" s="25">
        <v>24</v>
      </c>
      <c r="B51" s="27" t="s">
        <v>59</v>
      </c>
      <c r="C51" s="29" t="s">
        <v>16</v>
      </c>
      <c r="D51" s="31" t="s">
        <v>0</v>
      </c>
      <c r="E51" s="33">
        <v>1</v>
      </c>
      <c r="F51" s="35">
        <v>233890</v>
      </c>
      <c r="G51" s="23">
        <f t="shared" si="4"/>
        <v>233890</v>
      </c>
      <c r="H51" s="16"/>
      <c r="I51" s="16"/>
      <c r="J51" s="16"/>
      <c r="K51" s="16"/>
      <c r="L51" s="16">
        <v>233890</v>
      </c>
      <c r="M51" s="21" t="s">
        <v>84</v>
      </c>
    </row>
    <row r="52" spans="1:13" s="1" customFormat="1" ht="71.25" customHeight="1">
      <c r="A52" s="26"/>
      <c r="B52" s="28"/>
      <c r="C52" s="30"/>
      <c r="D52" s="32"/>
      <c r="E52" s="34"/>
      <c r="F52" s="36"/>
      <c r="G52" s="24"/>
      <c r="H52" s="16"/>
      <c r="I52" s="16"/>
      <c r="J52" s="16"/>
      <c r="K52" s="16"/>
      <c r="L52" s="16" t="s">
        <v>85</v>
      </c>
      <c r="M52" s="22"/>
    </row>
    <row r="53" spans="1:13" s="1" customFormat="1" ht="12.75">
      <c r="A53" s="25">
        <v>25</v>
      </c>
      <c r="B53" s="27" t="s">
        <v>60</v>
      </c>
      <c r="C53" s="29" t="s">
        <v>17</v>
      </c>
      <c r="D53" s="31" t="s">
        <v>0</v>
      </c>
      <c r="E53" s="33">
        <v>3</v>
      </c>
      <c r="F53" s="35">
        <v>25830</v>
      </c>
      <c r="G53" s="23">
        <f t="shared" si="4"/>
        <v>77490</v>
      </c>
      <c r="H53" s="16"/>
      <c r="I53" s="16"/>
      <c r="J53" s="16"/>
      <c r="K53" s="16"/>
      <c r="L53" s="16">
        <v>25830</v>
      </c>
      <c r="M53" s="21" t="s">
        <v>84</v>
      </c>
    </row>
    <row r="54" spans="1:13" s="1" customFormat="1" ht="63.75">
      <c r="A54" s="26"/>
      <c r="B54" s="28"/>
      <c r="C54" s="30"/>
      <c r="D54" s="32"/>
      <c r="E54" s="34"/>
      <c r="F54" s="36"/>
      <c r="G54" s="24"/>
      <c r="H54" s="16"/>
      <c r="I54" s="16"/>
      <c r="J54" s="16"/>
      <c r="K54" s="16"/>
      <c r="L54" s="16" t="s">
        <v>85</v>
      </c>
      <c r="M54" s="22"/>
    </row>
    <row r="55" spans="1:13" s="1" customFormat="1" ht="12.75">
      <c r="A55" s="25">
        <v>26</v>
      </c>
      <c r="B55" s="27" t="s">
        <v>67</v>
      </c>
      <c r="C55" s="29" t="s">
        <v>18</v>
      </c>
      <c r="D55" s="31" t="s">
        <v>0</v>
      </c>
      <c r="E55" s="33">
        <v>1</v>
      </c>
      <c r="F55" s="35">
        <v>567400</v>
      </c>
      <c r="G55" s="23">
        <f t="shared" si="4"/>
        <v>567400</v>
      </c>
      <c r="H55" s="16"/>
      <c r="I55" s="16"/>
      <c r="J55" s="16"/>
      <c r="K55" s="16"/>
      <c r="L55" s="16">
        <v>567400</v>
      </c>
      <c r="M55" s="21" t="s">
        <v>84</v>
      </c>
    </row>
    <row r="56" spans="1:13" s="1" customFormat="1" ht="63.75">
      <c r="A56" s="26"/>
      <c r="B56" s="28"/>
      <c r="C56" s="30"/>
      <c r="D56" s="32"/>
      <c r="E56" s="34"/>
      <c r="F56" s="36"/>
      <c r="G56" s="24"/>
      <c r="H56" s="16"/>
      <c r="I56" s="16"/>
      <c r="J56" s="16"/>
      <c r="K56" s="16"/>
      <c r="L56" s="16" t="s">
        <v>85</v>
      </c>
      <c r="M56" s="22"/>
    </row>
    <row r="57" spans="1:13" s="1" customFormat="1" ht="12.75">
      <c r="A57" s="25">
        <v>27</v>
      </c>
      <c r="B57" s="27" t="s">
        <v>61</v>
      </c>
      <c r="C57" s="29" t="s">
        <v>19</v>
      </c>
      <c r="D57" s="31" t="s">
        <v>0</v>
      </c>
      <c r="E57" s="33">
        <v>1</v>
      </c>
      <c r="F57" s="35">
        <v>272980</v>
      </c>
      <c r="G57" s="23">
        <f t="shared" si="4"/>
        <v>272980</v>
      </c>
      <c r="H57" s="16"/>
      <c r="I57" s="16"/>
      <c r="J57" s="16"/>
      <c r="K57" s="16"/>
      <c r="L57" s="16">
        <v>272980</v>
      </c>
      <c r="M57" s="21" t="s">
        <v>84</v>
      </c>
    </row>
    <row r="58" spans="1:13" s="1" customFormat="1" ht="63.75">
      <c r="A58" s="26"/>
      <c r="B58" s="28"/>
      <c r="C58" s="30"/>
      <c r="D58" s="32"/>
      <c r="E58" s="34"/>
      <c r="F58" s="36"/>
      <c r="G58" s="24"/>
      <c r="H58" s="16"/>
      <c r="I58" s="16"/>
      <c r="J58" s="16"/>
      <c r="K58" s="16"/>
      <c r="L58" s="16" t="s">
        <v>85</v>
      </c>
      <c r="M58" s="22"/>
    </row>
    <row r="59" spans="1:13" s="1" customFormat="1" ht="12.75">
      <c r="A59" s="25">
        <v>28</v>
      </c>
      <c r="B59" s="27" t="s">
        <v>62</v>
      </c>
      <c r="C59" s="29" t="s">
        <v>20</v>
      </c>
      <c r="D59" s="31" t="s">
        <v>0</v>
      </c>
      <c r="E59" s="33">
        <v>1</v>
      </c>
      <c r="F59" s="35">
        <v>272980</v>
      </c>
      <c r="G59" s="23">
        <f t="shared" si="4"/>
        <v>272980</v>
      </c>
      <c r="H59" s="16"/>
      <c r="I59" s="16"/>
      <c r="J59" s="16"/>
      <c r="K59" s="16"/>
      <c r="L59" s="16">
        <v>272980</v>
      </c>
      <c r="M59" s="21" t="s">
        <v>84</v>
      </c>
    </row>
    <row r="60" spans="1:13" s="1" customFormat="1" ht="63.75">
      <c r="A60" s="26"/>
      <c r="B60" s="28"/>
      <c r="C60" s="30"/>
      <c r="D60" s="32"/>
      <c r="E60" s="34"/>
      <c r="F60" s="36"/>
      <c r="G60" s="24"/>
      <c r="H60" s="16"/>
      <c r="I60" s="16"/>
      <c r="J60" s="16"/>
      <c r="K60" s="16"/>
      <c r="L60" s="16" t="s">
        <v>85</v>
      </c>
      <c r="M60" s="22"/>
    </row>
    <row r="61" spans="1:13" s="1" customFormat="1" ht="12.75">
      <c r="A61" s="25">
        <v>29</v>
      </c>
      <c r="B61" s="27" t="s">
        <v>68</v>
      </c>
      <c r="C61" s="29" t="s">
        <v>21</v>
      </c>
      <c r="D61" s="31" t="s">
        <v>0</v>
      </c>
      <c r="E61" s="33">
        <v>1</v>
      </c>
      <c r="F61" s="35">
        <v>246500</v>
      </c>
      <c r="G61" s="23">
        <f t="shared" si="4"/>
        <v>246500</v>
      </c>
      <c r="H61" s="16"/>
      <c r="I61" s="16"/>
      <c r="J61" s="16"/>
      <c r="K61" s="16"/>
      <c r="L61" s="16">
        <v>246500</v>
      </c>
      <c r="M61" s="21" t="s">
        <v>84</v>
      </c>
    </row>
    <row r="62" spans="1:13" s="1" customFormat="1" ht="63.75">
      <c r="A62" s="26"/>
      <c r="B62" s="28"/>
      <c r="C62" s="30"/>
      <c r="D62" s="32"/>
      <c r="E62" s="34"/>
      <c r="F62" s="36"/>
      <c r="G62" s="24"/>
      <c r="H62" s="16"/>
      <c r="I62" s="16"/>
      <c r="J62" s="16"/>
      <c r="K62" s="16"/>
      <c r="L62" s="16" t="s">
        <v>85</v>
      </c>
      <c r="M62" s="22"/>
    </row>
    <row r="63" spans="1:13" s="1" customFormat="1" ht="12.75">
      <c r="A63" s="25">
        <v>30</v>
      </c>
      <c r="B63" s="27" t="s">
        <v>63</v>
      </c>
      <c r="C63" s="29" t="s">
        <v>22</v>
      </c>
      <c r="D63" s="31" t="s">
        <v>0</v>
      </c>
      <c r="E63" s="33">
        <v>1</v>
      </c>
      <c r="F63" s="35">
        <v>272980</v>
      </c>
      <c r="G63" s="23">
        <f t="shared" si="4"/>
        <v>272980</v>
      </c>
      <c r="H63" s="16"/>
      <c r="I63" s="16"/>
      <c r="J63" s="16"/>
      <c r="K63" s="16"/>
      <c r="L63" s="16">
        <v>272980</v>
      </c>
      <c r="M63" s="21" t="s">
        <v>84</v>
      </c>
    </row>
    <row r="64" spans="1:13" s="1" customFormat="1" ht="63.75">
      <c r="A64" s="26"/>
      <c r="B64" s="28"/>
      <c r="C64" s="30"/>
      <c r="D64" s="32"/>
      <c r="E64" s="34"/>
      <c r="F64" s="36"/>
      <c r="G64" s="24"/>
      <c r="H64" s="16"/>
      <c r="I64" s="16"/>
      <c r="J64" s="16"/>
      <c r="K64" s="16"/>
      <c r="L64" s="16" t="s">
        <v>85</v>
      </c>
      <c r="M64" s="22"/>
    </row>
    <row r="65" spans="1:13" s="1" customFormat="1" ht="12.75">
      <c r="A65" s="25">
        <v>31</v>
      </c>
      <c r="B65" s="27" t="s">
        <v>64</v>
      </c>
      <c r="C65" s="29" t="s">
        <v>23</v>
      </c>
      <c r="D65" s="31" t="s">
        <v>0</v>
      </c>
      <c r="E65" s="33">
        <v>1</v>
      </c>
      <c r="F65" s="35">
        <v>153290</v>
      </c>
      <c r="G65" s="23">
        <f t="shared" si="4"/>
        <v>153290</v>
      </c>
      <c r="H65" s="16"/>
      <c r="I65" s="16"/>
      <c r="J65" s="16"/>
      <c r="K65" s="16"/>
      <c r="L65" s="16">
        <v>153290</v>
      </c>
      <c r="M65" s="21" t="s">
        <v>84</v>
      </c>
    </row>
    <row r="66" spans="1:13" s="1" customFormat="1" ht="63.75">
      <c r="A66" s="26"/>
      <c r="B66" s="28"/>
      <c r="C66" s="30"/>
      <c r="D66" s="32"/>
      <c r="E66" s="34"/>
      <c r="F66" s="36"/>
      <c r="G66" s="24"/>
      <c r="H66" s="16"/>
      <c r="I66" s="16"/>
      <c r="J66" s="16"/>
      <c r="K66" s="16"/>
      <c r="L66" s="16" t="s">
        <v>85</v>
      </c>
      <c r="M66" s="22"/>
    </row>
    <row r="67" spans="1:13" s="1" customFormat="1" ht="12.75">
      <c r="A67" s="25">
        <v>32</v>
      </c>
      <c r="B67" s="27" t="s">
        <v>65</v>
      </c>
      <c r="C67" s="29" t="s">
        <v>24</v>
      </c>
      <c r="D67" s="31" t="s">
        <v>0</v>
      </c>
      <c r="E67" s="33">
        <v>1</v>
      </c>
      <c r="F67" s="35">
        <v>181560</v>
      </c>
      <c r="G67" s="23">
        <f t="shared" si="4"/>
        <v>181560</v>
      </c>
      <c r="H67" s="16"/>
      <c r="I67" s="16"/>
      <c r="J67" s="16"/>
      <c r="K67" s="16"/>
      <c r="L67" s="16">
        <v>181560</v>
      </c>
      <c r="M67" s="21" t="s">
        <v>84</v>
      </c>
    </row>
    <row r="68" spans="1:13" s="1" customFormat="1" ht="63.75">
      <c r="A68" s="26"/>
      <c r="B68" s="28"/>
      <c r="C68" s="30"/>
      <c r="D68" s="32"/>
      <c r="E68" s="34"/>
      <c r="F68" s="36"/>
      <c r="G68" s="24"/>
      <c r="H68" s="16"/>
      <c r="I68" s="16"/>
      <c r="J68" s="16"/>
      <c r="K68" s="16"/>
      <c r="L68" s="16" t="s">
        <v>85</v>
      </c>
      <c r="M68" s="22"/>
    </row>
    <row r="69" spans="1:13" s="1" customFormat="1" ht="12.75">
      <c r="A69" s="25">
        <v>33</v>
      </c>
      <c r="B69" s="27" t="s">
        <v>73</v>
      </c>
      <c r="C69" s="29" t="s">
        <v>25</v>
      </c>
      <c r="D69" s="31" t="s">
        <v>0</v>
      </c>
      <c r="E69" s="33">
        <v>1</v>
      </c>
      <c r="F69" s="35">
        <v>269590</v>
      </c>
      <c r="G69" s="23">
        <f t="shared" si="4"/>
        <v>269590</v>
      </c>
      <c r="H69" s="16"/>
      <c r="I69" s="16"/>
      <c r="J69" s="16"/>
      <c r="K69" s="16"/>
      <c r="L69" s="16">
        <v>269590</v>
      </c>
      <c r="M69" s="21" t="s">
        <v>84</v>
      </c>
    </row>
    <row r="70" spans="1:13" s="1" customFormat="1" ht="63.75">
      <c r="A70" s="26"/>
      <c r="B70" s="28"/>
      <c r="C70" s="30"/>
      <c r="D70" s="32"/>
      <c r="E70" s="34"/>
      <c r="F70" s="36"/>
      <c r="G70" s="24"/>
      <c r="H70" s="16"/>
      <c r="I70" s="16"/>
      <c r="J70" s="16"/>
      <c r="K70" s="16"/>
      <c r="L70" s="16" t="s">
        <v>85</v>
      </c>
      <c r="M70" s="22"/>
    </row>
    <row r="71" spans="1:13" s="1" customFormat="1">
      <c r="A71" s="8"/>
      <c r="B71" s="8"/>
      <c r="C71" s="11"/>
      <c r="D71" s="8"/>
      <c r="E71" s="8"/>
      <c r="F71" s="8"/>
      <c r="G71" s="12">
        <f>SUM(G5:G69)</f>
        <v>8322737.2000000002</v>
      </c>
      <c r="H71" s="17"/>
      <c r="I71" s="17"/>
      <c r="J71" s="17"/>
      <c r="K71" s="18"/>
      <c r="L71" s="17"/>
      <c r="M71" s="17"/>
    </row>
    <row r="72" spans="1:13" s="1" customFormat="1">
      <c r="A72" s="8"/>
      <c r="B72" s="8"/>
      <c r="C72" s="11"/>
      <c r="D72" s="8"/>
      <c r="E72" s="8"/>
      <c r="F72" s="8"/>
      <c r="G72" s="8"/>
      <c r="H72" s="15"/>
      <c r="I72" s="15"/>
      <c r="J72" s="15"/>
      <c r="K72" s="18"/>
      <c r="L72" s="15"/>
      <c r="M72" s="15"/>
    </row>
    <row r="73" spans="1:13" s="1" customFormat="1">
      <c r="A73" s="8"/>
      <c r="B73" s="8"/>
      <c r="C73" s="11"/>
      <c r="D73" s="8"/>
      <c r="E73" s="8"/>
      <c r="F73" s="8"/>
      <c r="G73" s="8"/>
      <c r="H73" s="15"/>
      <c r="I73" s="15"/>
      <c r="J73" s="15"/>
      <c r="K73" s="18"/>
      <c r="L73" s="15"/>
      <c r="M73" s="15"/>
    </row>
    <row r="74" spans="1:13" s="1" customFormat="1">
      <c r="A74" s="8"/>
      <c r="B74" s="8"/>
      <c r="C74" s="11"/>
      <c r="D74" s="8"/>
      <c r="E74" s="8"/>
      <c r="F74" s="8"/>
      <c r="G74" s="8"/>
      <c r="H74" s="15"/>
      <c r="I74" s="15"/>
      <c r="J74" s="15"/>
      <c r="K74" s="18"/>
      <c r="L74" s="15"/>
      <c r="M74" s="15"/>
    </row>
    <row r="75" spans="1:13" s="1" customFormat="1">
      <c r="A75" s="8"/>
      <c r="B75" s="8"/>
      <c r="C75" s="11"/>
      <c r="D75" s="8"/>
      <c r="E75" s="8"/>
      <c r="F75" s="8"/>
      <c r="G75" s="8"/>
      <c r="H75" s="15"/>
      <c r="I75" s="15"/>
      <c r="J75" s="15"/>
      <c r="K75" s="18"/>
      <c r="L75" s="15"/>
      <c r="M75" s="15"/>
    </row>
    <row r="76" spans="1:13" s="1" customFormat="1">
      <c r="A76" s="8"/>
      <c r="B76" s="8"/>
      <c r="C76" s="11"/>
      <c r="D76" s="8"/>
      <c r="E76" s="8"/>
      <c r="F76" s="8"/>
      <c r="G76" s="8"/>
      <c r="H76" s="15"/>
      <c r="I76" s="15"/>
      <c r="J76" s="15"/>
      <c r="K76" s="18"/>
      <c r="L76" s="15"/>
      <c r="M76" s="15"/>
    </row>
    <row r="77" spans="1:13" s="1" customFormat="1">
      <c r="A77" s="8"/>
      <c r="B77" s="8"/>
      <c r="C77" s="11"/>
      <c r="D77" s="8"/>
      <c r="E77" s="8"/>
      <c r="F77" s="8"/>
      <c r="G77" s="8"/>
      <c r="H77" s="15"/>
      <c r="I77" s="15"/>
      <c r="J77" s="15"/>
      <c r="K77" s="18"/>
      <c r="L77" s="15"/>
      <c r="M77" s="15"/>
    </row>
    <row r="78" spans="1:13" s="1" customFormat="1">
      <c r="A78" s="8"/>
      <c r="B78" s="8"/>
      <c r="C78" s="11"/>
      <c r="D78" s="8"/>
      <c r="E78" s="8"/>
      <c r="F78" s="8"/>
      <c r="G78" s="8"/>
      <c r="H78" s="15"/>
      <c r="I78" s="15"/>
      <c r="J78" s="15"/>
      <c r="K78" s="18"/>
      <c r="L78" s="15"/>
      <c r="M78" s="15"/>
    </row>
    <row r="79" spans="1:13" s="1" customFormat="1">
      <c r="A79" s="8"/>
      <c r="B79" s="8"/>
      <c r="C79" s="11"/>
      <c r="D79" s="8"/>
      <c r="E79" s="8"/>
      <c r="F79" s="8"/>
      <c r="G79" s="8"/>
      <c r="H79" s="15"/>
      <c r="I79" s="15"/>
      <c r="J79" s="15"/>
      <c r="K79" s="18"/>
      <c r="L79" s="15"/>
      <c r="M79" s="15"/>
    </row>
    <row r="80" spans="1:13" s="1" customFormat="1">
      <c r="A80" s="8"/>
      <c r="B80" s="8"/>
      <c r="C80" s="11"/>
      <c r="D80" s="8"/>
      <c r="E80" s="8"/>
      <c r="F80" s="8"/>
      <c r="G80" s="8"/>
      <c r="H80" s="15"/>
      <c r="I80" s="15"/>
      <c r="J80" s="15"/>
      <c r="K80" s="18"/>
      <c r="L80" s="15"/>
      <c r="M80" s="15"/>
    </row>
    <row r="81" spans="1:13" s="1" customFormat="1">
      <c r="A81" s="8"/>
      <c r="B81" s="8"/>
      <c r="C81" s="11"/>
      <c r="D81" s="8"/>
      <c r="E81" s="8"/>
      <c r="F81" s="8"/>
      <c r="G81" s="8"/>
      <c r="H81" s="15"/>
      <c r="I81" s="15"/>
      <c r="J81" s="15"/>
      <c r="K81" s="18"/>
      <c r="L81" s="15"/>
      <c r="M81" s="15"/>
    </row>
    <row r="82" spans="1:13" s="1" customFormat="1">
      <c r="A82" s="8"/>
      <c r="B82" s="8"/>
      <c r="C82" s="11"/>
      <c r="D82" s="8"/>
      <c r="E82" s="8"/>
      <c r="F82" s="8"/>
      <c r="G82" s="8"/>
      <c r="H82" s="15"/>
      <c r="I82" s="15"/>
      <c r="J82" s="15"/>
      <c r="K82" s="18"/>
      <c r="L82" s="15"/>
      <c r="M82" s="15"/>
    </row>
    <row r="83" spans="1:13" s="1" customFormat="1">
      <c r="A83" s="8"/>
      <c r="B83" s="8"/>
      <c r="C83" s="11"/>
      <c r="D83" s="8"/>
      <c r="E83" s="8"/>
      <c r="F83" s="8"/>
      <c r="G83" s="8"/>
      <c r="H83" s="15"/>
      <c r="I83" s="15"/>
      <c r="J83" s="15"/>
      <c r="K83" s="18"/>
      <c r="L83" s="15"/>
      <c r="M83" s="15"/>
    </row>
    <row r="84" spans="1:13" s="1" customFormat="1">
      <c r="A84" s="8"/>
      <c r="B84" s="8"/>
      <c r="C84" s="11"/>
      <c r="D84" s="8"/>
      <c r="E84" s="8"/>
      <c r="F84" s="8"/>
      <c r="G84" s="8"/>
      <c r="H84" s="15"/>
      <c r="I84" s="15"/>
      <c r="J84" s="15"/>
      <c r="K84" s="18"/>
      <c r="L84" s="15"/>
      <c r="M84" s="15"/>
    </row>
    <row r="85" spans="1:13" s="1" customFormat="1">
      <c r="A85" s="8"/>
      <c r="B85" s="8"/>
      <c r="C85" s="11"/>
      <c r="D85" s="8"/>
      <c r="E85" s="8"/>
      <c r="F85" s="8"/>
      <c r="G85" s="8"/>
      <c r="H85" s="15"/>
      <c r="I85" s="15"/>
      <c r="J85" s="15"/>
      <c r="K85" s="18"/>
      <c r="L85" s="15"/>
      <c r="M85" s="15"/>
    </row>
    <row r="86" spans="1:13" s="1" customFormat="1">
      <c r="A86" s="8"/>
      <c r="B86" s="8"/>
      <c r="C86" s="11"/>
      <c r="D86" s="8"/>
      <c r="E86" s="8"/>
      <c r="F86" s="8"/>
      <c r="G86" s="8"/>
      <c r="H86" s="15"/>
      <c r="I86" s="15"/>
      <c r="J86" s="15"/>
      <c r="K86" s="18"/>
      <c r="L86" s="15"/>
      <c r="M86" s="15"/>
    </row>
    <row r="87" spans="1:13" s="1" customFormat="1">
      <c r="A87" s="8"/>
      <c r="B87" s="8"/>
      <c r="C87" s="11"/>
      <c r="D87" s="8"/>
      <c r="E87" s="8"/>
      <c r="F87" s="8"/>
      <c r="G87" s="8"/>
      <c r="H87" s="15"/>
      <c r="I87" s="15"/>
      <c r="J87" s="15"/>
      <c r="K87" s="18"/>
      <c r="L87" s="15"/>
      <c r="M87" s="15"/>
    </row>
  </sheetData>
  <mergeCells count="264">
    <mergeCell ref="G17:G18"/>
    <mergeCell ref="A19:A20"/>
    <mergeCell ref="B19:B20"/>
    <mergeCell ref="C19:C20"/>
    <mergeCell ref="D19:D20"/>
    <mergeCell ref="E19:E20"/>
    <mergeCell ref="F19:F20"/>
    <mergeCell ref="G19:G20"/>
    <mergeCell ref="A17:A18"/>
    <mergeCell ref="B17:B18"/>
    <mergeCell ref="C17:C18"/>
    <mergeCell ref="D17:D18"/>
    <mergeCell ref="E17:E18"/>
    <mergeCell ref="F17:F18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A11:A12"/>
    <mergeCell ref="B11:B12"/>
    <mergeCell ref="C11:C12"/>
    <mergeCell ref="D11:D12"/>
    <mergeCell ref="E11:E12"/>
    <mergeCell ref="F11:F12"/>
    <mergeCell ref="G11:G12"/>
    <mergeCell ref="A9:A10"/>
    <mergeCell ref="B9:B10"/>
    <mergeCell ref="C9:C10"/>
    <mergeCell ref="D9:D10"/>
    <mergeCell ref="E9:E10"/>
    <mergeCell ref="F9:F10"/>
    <mergeCell ref="A13:A14"/>
    <mergeCell ref="B13:B14"/>
    <mergeCell ref="C13:C14"/>
    <mergeCell ref="D13:D14"/>
    <mergeCell ref="E13:E14"/>
    <mergeCell ref="F13:F14"/>
    <mergeCell ref="G13:G14"/>
    <mergeCell ref="A15:A16"/>
    <mergeCell ref="B15:B16"/>
    <mergeCell ref="C15:C16"/>
    <mergeCell ref="D15:D16"/>
    <mergeCell ref="E15:E16"/>
    <mergeCell ref="F15:F16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A27:A28"/>
    <mergeCell ref="B27:B28"/>
    <mergeCell ref="C27:C28"/>
    <mergeCell ref="D27:D28"/>
    <mergeCell ref="E27:E28"/>
    <mergeCell ref="F27:F28"/>
    <mergeCell ref="G27:G28"/>
    <mergeCell ref="A25:A26"/>
    <mergeCell ref="B25:B26"/>
    <mergeCell ref="C25:C26"/>
    <mergeCell ref="D25:D26"/>
    <mergeCell ref="E25:E26"/>
    <mergeCell ref="F25:F26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F29:F30"/>
    <mergeCell ref="A35:A36"/>
    <mergeCell ref="B35:B36"/>
    <mergeCell ref="C35:C36"/>
    <mergeCell ref="D35:D36"/>
    <mergeCell ref="E35:E36"/>
    <mergeCell ref="F35:F36"/>
    <mergeCell ref="G35:G36"/>
    <mergeCell ref="A33:A34"/>
    <mergeCell ref="B33:B34"/>
    <mergeCell ref="C33:C34"/>
    <mergeCell ref="D33:D34"/>
    <mergeCell ref="E33:E34"/>
    <mergeCell ref="F33:F34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A43:A44"/>
    <mergeCell ref="B43:B44"/>
    <mergeCell ref="C43:C44"/>
    <mergeCell ref="D43:D44"/>
    <mergeCell ref="E43:E44"/>
    <mergeCell ref="F43:F44"/>
    <mergeCell ref="G43:G44"/>
    <mergeCell ref="A41:A42"/>
    <mergeCell ref="B41:B42"/>
    <mergeCell ref="C41:C42"/>
    <mergeCell ref="D41:D42"/>
    <mergeCell ref="E41:E42"/>
    <mergeCell ref="F41:F42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A51:A52"/>
    <mergeCell ref="B51:B52"/>
    <mergeCell ref="C51:C52"/>
    <mergeCell ref="D51:D52"/>
    <mergeCell ref="E51:E52"/>
    <mergeCell ref="F51:F52"/>
    <mergeCell ref="G51:G52"/>
    <mergeCell ref="A49:A50"/>
    <mergeCell ref="B49:B50"/>
    <mergeCell ref="C49:C50"/>
    <mergeCell ref="D49:D50"/>
    <mergeCell ref="E49:E50"/>
    <mergeCell ref="F49:F50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A59:A60"/>
    <mergeCell ref="B59:B60"/>
    <mergeCell ref="C59:C60"/>
    <mergeCell ref="D59:D60"/>
    <mergeCell ref="E59:E60"/>
    <mergeCell ref="F59:F60"/>
    <mergeCell ref="G59:G60"/>
    <mergeCell ref="A57:A58"/>
    <mergeCell ref="B57:B58"/>
    <mergeCell ref="C57:C58"/>
    <mergeCell ref="D57:D58"/>
    <mergeCell ref="E57:E58"/>
    <mergeCell ref="F57:F58"/>
    <mergeCell ref="A63:A64"/>
    <mergeCell ref="B63:B64"/>
    <mergeCell ref="C63:C64"/>
    <mergeCell ref="D63:D64"/>
    <mergeCell ref="E63:E64"/>
    <mergeCell ref="F63:F64"/>
    <mergeCell ref="G63:G64"/>
    <mergeCell ref="A61:A62"/>
    <mergeCell ref="B61:B62"/>
    <mergeCell ref="C61:C62"/>
    <mergeCell ref="D61:D62"/>
    <mergeCell ref="E61:E62"/>
    <mergeCell ref="F61:F62"/>
    <mergeCell ref="A69:A70"/>
    <mergeCell ref="B69:B70"/>
    <mergeCell ref="C69:C70"/>
    <mergeCell ref="D69:D70"/>
    <mergeCell ref="E69:E70"/>
    <mergeCell ref="F69:F70"/>
    <mergeCell ref="G65:G66"/>
    <mergeCell ref="A67:A68"/>
    <mergeCell ref="B67:B68"/>
    <mergeCell ref="C67:C68"/>
    <mergeCell ref="D67:D68"/>
    <mergeCell ref="E67:E68"/>
    <mergeCell ref="F67:F68"/>
    <mergeCell ref="G67:G68"/>
    <mergeCell ref="A65:A66"/>
    <mergeCell ref="B65:B66"/>
    <mergeCell ref="C65:C66"/>
    <mergeCell ref="D65:D66"/>
    <mergeCell ref="E65:E66"/>
    <mergeCell ref="F65:F66"/>
    <mergeCell ref="G69:G70"/>
    <mergeCell ref="M5:M6"/>
    <mergeCell ref="M7:M8"/>
    <mergeCell ref="M9:M10"/>
    <mergeCell ref="M11:M12"/>
    <mergeCell ref="M13:M14"/>
    <mergeCell ref="M15:M16"/>
    <mergeCell ref="M17:M18"/>
    <mergeCell ref="M19:M20"/>
    <mergeCell ref="M21:M22"/>
    <mergeCell ref="G61:G62"/>
    <mergeCell ref="G57:G58"/>
    <mergeCell ref="G53:G54"/>
    <mergeCell ref="G49:G50"/>
    <mergeCell ref="G45:G46"/>
    <mergeCell ref="G41:G42"/>
    <mergeCell ref="G37:G38"/>
    <mergeCell ref="G33:G34"/>
    <mergeCell ref="G29:G30"/>
    <mergeCell ref="G25:G26"/>
    <mergeCell ref="G21:G22"/>
    <mergeCell ref="G15:G16"/>
    <mergeCell ref="G9:G10"/>
    <mergeCell ref="G5:G6"/>
    <mergeCell ref="M35:M36"/>
    <mergeCell ref="M37:M38"/>
    <mergeCell ref="M39:M40"/>
    <mergeCell ref="M41:M42"/>
    <mergeCell ref="M43:M44"/>
    <mergeCell ref="M45:M46"/>
    <mergeCell ref="M23:M24"/>
    <mergeCell ref="M25:M26"/>
    <mergeCell ref="M27:M28"/>
    <mergeCell ref="M29:M30"/>
    <mergeCell ref="M31:M32"/>
    <mergeCell ref="M33:M34"/>
    <mergeCell ref="M59:M60"/>
    <mergeCell ref="M61:M62"/>
    <mergeCell ref="M63:M64"/>
    <mergeCell ref="M65:M66"/>
    <mergeCell ref="M67:M68"/>
    <mergeCell ref="M69:M70"/>
    <mergeCell ref="M47:M48"/>
    <mergeCell ref="M49:M50"/>
    <mergeCell ref="M51:M52"/>
    <mergeCell ref="M53:M54"/>
    <mergeCell ref="M55:M56"/>
    <mergeCell ref="M57:M5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2019-02-15T09:59:33Z</dcterms:created>
  <dcterms:modified xsi:type="dcterms:W3CDTF">2019-02-27T11:26:33Z</dcterms:modified>
</cp:coreProperties>
</file>