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  <c r="G6"/>
  <c r="G7"/>
  <c r="G8"/>
  <c r="G9"/>
  <c r="G10"/>
  <c r="G11"/>
  <c r="G12"/>
  <c r="G13"/>
  <c r="G14"/>
  <c r="G15"/>
  <c r="G16"/>
  <c r="G17"/>
  <c r="G18"/>
  <c r="G19"/>
  <c r="G20"/>
  <c r="G21" l="1"/>
</calcChain>
</file>

<file path=xl/sharedStrings.xml><?xml version="1.0" encoding="utf-8"?>
<sst xmlns="http://schemas.openxmlformats.org/spreadsheetml/2006/main" count="80" uniqueCount="47">
  <si>
    <t>набор</t>
  </si>
  <si>
    <t>Тест-система "Ристоцетин-кофактор (фактор Виллебранда)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</si>
  <si>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</si>
  <si>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</si>
  <si>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уп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</si>
  <si>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</si>
  <si>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</si>
  <si>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</si>
  <si>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</si>
  <si>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</si>
  <si>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</si>
  <si>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</si>
  <si>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</si>
  <si>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</si>
  <si>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</si>
  <si>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</si>
  <si>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</si>
  <si>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</si>
  <si>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</si>
  <si>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</si>
  <si>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</si>
  <si>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</si>
  <si>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</si>
  <si>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</si>
  <si>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</si>
  <si>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</si>
  <si>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</si>
  <si>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</si>
  <si>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</si>
  <si>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</si>
  <si>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</si>
  <si>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</si>
  <si>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</si>
  <si>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</si>
  <si>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</si>
  <si>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Реагенты для полуавтомат "Coadata 4001"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</si>
  <si>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</si>
  <si>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</si>
  <si>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</si>
  <si>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</si>
  <si>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</si>
  <si>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</si>
  <si>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</si>
  <si>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</si>
  <si>
    <t>Победитель</t>
  </si>
  <si>
    <t>-</t>
  </si>
  <si>
    <t>Закуп признан несостоявшимся на основании п.112 (абзац 3) Правил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</si>
</sst>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left" vertical="top" wrapText="1"/>
    </xf>
    <xf numFmtId="0" fontId="9" fillId="0" borderId="1" xfId="1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/>
    <xf numFmtId="0" fontId="5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1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164" fontId="13" fillId="0" borderId="1" xfId="0" applyNumberFormat="1" applyFont="1" applyBorder="1"/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3" fontId="7" fillId="4" borderId="5" xfId="12" applyFont="1" applyFill="1" applyBorder="1" applyAlignment="1">
      <alignment horizontal="center" vertical="center" wrapText="1"/>
    </xf>
    <xf numFmtId="43" fontId="7" fillId="4" borderId="6" xfId="12" applyFont="1" applyFill="1" applyBorder="1" applyAlignment="1">
      <alignment horizontal="center" vertical="center" wrapText="1"/>
    </xf>
    <xf numFmtId="43" fontId="7" fillId="4" borderId="7" xfId="12" applyFont="1" applyFill="1" applyBorder="1" applyAlignment="1">
      <alignment horizontal="center" vertical="center" wrapText="1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tabSelected="1" workbookViewId="0">
      <selection activeCell="H2" sqref="H2"/>
    </sheetView>
  </sheetViews>
  <sheetFormatPr defaultColWidth="8.85546875" defaultRowHeight="12.75"/>
  <cols>
    <col min="1" max="1" width="5.42578125" style="10" customWidth="1"/>
    <col min="2" max="2" width="33.7109375" style="10" customWidth="1"/>
    <col min="3" max="3" width="83.42578125" style="10" customWidth="1"/>
    <col min="4" max="4" width="10.28515625" style="21" customWidth="1"/>
    <col min="5" max="5" width="10.42578125" style="14" customWidth="1"/>
    <col min="6" max="6" width="16" style="10" customWidth="1"/>
    <col min="7" max="7" width="15.5703125" style="10" customWidth="1"/>
    <col min="8" max="8" width="14.5703125" style="10" customWidth="1"/>
    <col min="9" max="9" width="17.7109375" style="10" customWidth="1"/>
    <col min="10" max="16384" width="8.85546875" style="10"/>
  </cols>
  <sheetData>
    <row r="1" spans="1:9" ht="15" customHeight="1"/>
    <row r="2" spans="1:9" ht="25.5">
      <c r="A2" s="17" t="s">
        <v>36</v>
      </c>
      <c r="B2" s="22" t="s">
        <v>37</v>
      </c>
      <c r="C2" s="15" t="s">
        <v>38</v>
      </c>
      <c r="D2" s="15" t="s">
        <v>39</v>
      </c>
      <c r="E2" s="15" t="s">
        <v>42</v>
      </c>
      <c r="F2" s="18" t="s">
        <v>40</v>
      </c>
      <c r="G2" s="16" t="s">
        <v>41</v>
      </c>
      <c r="H2" s="30" t="s">
        <v>45</v>
      </c>
      <c r="I2" s="30" t="s">
        <v>44</v>
      </c>
    </row>
    <row r="3" spans="1:9" ht="15" customHeight="1">
      <c r="A3" s="28" t="s">
        <v>35</v>
      </c>
      <c r="B3" s="28"/>
      <c r="C3" s="28"/>
      <c r="D3" s="28"/>
      <c r="E3" s="28"/>
      <c r="F3" s="28"/>
      <c r="G3" s="29"/>
      <c r="H3" s="31" t="s">
        <v>45</v>
      </c>
      <c r="I3" s="32" t="s">
        <v>46</v>
      </c>
    </row>
    <row r="4" spans="1:9" ht="69" customHeight="1">
      <c r="A4" s="9">
        <v>1</v>
      </c>
      <c r="B4" s="3" t="s">
        <v>2</v>
      </c>
      <c r="C4" s="4" t="s">
        <v>3</v>
      </c>
      <c r="D4" s="2" t="s">
        <v>0</v>
      </c>
      <c r="E4" s="12">
        <v>5</v>
      </c>
      <c r="F4" s="1">
        <v>39900</v>
      </c>
      <c r="G4" s="13">
        <f>F4*E4</f>
        <v>199500</v>
      </c>
      <c r="H4" s="31" t="s">
        <v>45</v>
      </c>
      <c r="I4" s="33"/>
    </row>
    <row r="5" spans="1:9" ht="170.25" customHeight="1">
      <c r="A5" s="9">
        <v>2</v>
      </c>
      <c r="B5" s="3" t="s">
        <v>5</v>
      </c>
      <c r="C5" s="4" t="s">
        <v>6</v>
      </c>
      <c r="D5" s="2" t="s">
        <v>0</v>
      </c>
      <c r="E5" s="12">
        <v>3</v>
      </c>
      <c r="F5" s="6">
        <v>90900</v>
      </c>
      <c r="G5" s="13">
        <f t="shared" ref="G5:G20" si="0">F5*E5</f>
        <v>272700</v>
      </c>
      <c r="H5" s="31" t="s">
        <v>45</v>
      </c>
      <c r="I5" s="33"/>
    </row>
    <row r="6" spans="1:9" ht="57" customHeight="1">
      <c r="A6" s="9">
        <v>3</v>
      </c>
      <c r="B6" s="3" t="s">
        <v>24</v>
      </c>
      <c r="C6" s="4" t="s">
        <v>23</v>
      </c>
      <c r="D6" s="2" t="s">
        <v>0</v>
      </c>
      <c r="E6" s="12">
        <v>2</v>
      </c>
      <c r="F6" s="6">
        <v>29900</v>
      </c>
      <c r="G6" s="13">
        <f t="shared" si="0"/>
        <v>59800</v>
      </c>
      <c r="H6" s="30" t="s">
        <v>45</v>
      </c>
      <c r="I6" s="33"/>
    </row>
    <row r="7" spans="1:9" ht="216.75" customHeight="1">
      <c r="A7" s="9">
        <v>4</v>
      </c>
      <c r="B7" s="3" t="s">
        <v>7</v>
      </c>
      <c r="C7" s="5" t="s">
        <v>8</v>
      </c>
      <c r="D7" s="2" t="s">
        <v>0</v>
      </c>
      <c r="E7" s="12">
        <v>3</v>
      </c>
      <c r="F7" s="6">
        <v>97900</v>
      </c>
      <c r="G7" s="13">
        <f t="shared" si="0"/>
        <v>293700</v>
      </c>
      <c r="H7" s="31" t="s">
        <v>45</v>
      </c>
      <c r="I7" s="33"/>
    </row>
    <row r="8" spans="1:9" ht="69.75" customHeight="1">
      <c r="A8" s="9">
        <v>5</v>
      </c>
      <c r="B8" s="3" t="s">
        <v>9</v>
      </c>
      <c r="C8" s="4" t="s">
        <v>10</v>
      </c>
      <c r="D8" s="2" t="s">
        <v>0</v>
      </c>
      <c r="E8" s="12">
        <v>2</v>
      </c>
      <c r="F8" s="6">
        <v>29900</v>
      </c>
      <c r="G8" s="13">
        <f t="shared" si="0"/>
        <v>59800</v>
      </c>
      <c r="H8" s="31" t="s">
        <v>45</v>
      </c>
      <c r="I8" s="33"/>
    </row>
    <row r="9" spans="1:9" ht="79.5" customHeight="1">
      <c r="A9" s="9">
        <v>6</v>
      </c>
      <c r="B9" s="3" t="s">
        <v>11</v>
      </c>
      <c r="C9" s="4" t="s">
        <v>12</v>
      </c>
      <c r="D9" s="2" t="s">
        <v>0</v>
      </c>
      <c r="E9" s="12">
        <v>3</v>
      </c>
      <c r="F9" s="6">
        <v>38900</v>
      </c>
      <c r="G9" s="13">
        <f t="shared" si="0"/>
        <v>116700</v>
      </c>
      <c r="H9" s="31" t="s">
        <v>45</v>
      </c>
      <c r="I9" s="33"/>
    </row>
    <row r="10" spans="1:9" ht="68.25" customHeight="1">
      <c r="A10" s="9">
        <v>7</v>
      </c>
      <c r="B10" s="3" t="s">
        <v>13</v>
      </c>
      <c r="C10" s="4" t="s">
        <v>14</v>
      </c>
      <c r="D10" s="2" t="s">
        <v>0</v>
      </c>
      <c r="E10" s="12">
        <v>1</v>
      </c>
      <c r="F10" s="6">
        <v>111900</v>
      </c>
      <c r="G10" s="13">
        <f t="shared" si="0"/>
        <v>111900</v>
      </c>
      <c r="H10" s="30" t="s">
        <v>45</v>
      </c>
      <c r="I10" s="33"/>
    </row>
    <row r="11" spans="1:9" ht="25.5">
      <c r="A11" s="9">
        <v>8</v>
      </c>
      <c r="B11" s="11" t="s">
        <v>1</v>
      </c>
      <c r="C11" s="11"/>
      <c r="D11" s="11" t="s">
        <v>0</v>
      </c>
      <c r="E11" s="12">
        <v>1</v>
      </c>
      <c r="F11" s="6">
        <v>347880</v>
      </c>
      <c r="G11" s="13">
        <f t="shared" si="0"/>
        <v>347880</v>
      </c>
      <c r="H11" s="31" t="s">
        <v>45</v>
      </c>
      <c r="I11" s="33"/>
    </row>
    <row r="12" spans="1:9" ht="104.25" customHeight="1">
      <c r="A12" s="9">
        <v>9</v>
      </c>
      <c r="B12" s="3" t="s">
        <v>15</v>
      </c>
      <c r="C12" s="4" t="s">
        <v>16</v>
      </c>
      <c r="D12" s="2" t="s">
        <v>0</v>
      </c>
      <c r="E12" s="12">
        <v>1</v>
      </c>
      <c r="F12" s="6">
        <v>39900</v>
      </c>
      <c r="G12" s="13">
        <f t="shared" si="0"/>
        <v>39900</v>
      </c>
      <c r="H12" s="31" t="s">
        <v>45</v>
      </c>
      <c r="I12" s="33"/>
    </row>
    <row r="13" spans="1:9" ht="115.5" customHeight="1">
      <c r="A13" s="9">
        <v>10</v>
      </c>
      <c r="B13" s="3" t="s">
        <v>17</v>
      </c>
      <c r="C13" s="4" t="s">
        <v>18</v>
      </c>
      <c r="D13" s="2" t="s">
        <v>0</v>
      </c>
      <c r="E13" s="12">
        <v>1</v>
      </c>
      <c r="F13" s="6">
        <v>24900</v>
      </c>
      <c r="G13" s="13">
        <f t="shared" si="0"/>
        <v>24900</v>
      </c>
      <c r="H13" s="31" t="s">
        <v>45</v>
      </c>
      <c r="I13" s="33"/>
    </row>
    <row r="14" spans="1:9" ht="132" customHeight="1">
      <c r="A14" s="9">
        <v>11</v>
      </c>
      <c r="B14" s="3" t="s">
        <v>19</v>
      </c>
      <c r="C14" s="4" t="s">
        <v>20</v>
      </c>
      <c r="D14" s="2" t="s">
        <v>0</v>
      </c>
      <c r="E14" s="12">
        <v>1</v>
      </c>
      <c r="F14" s="6">
        <v>24900</v>
      </c>
      <c r="G14" s="13">
        <f t="shared" si="0"/>
        <v>24900</v>
      </c>
      <c r="H14" s="30" t="s">
        <v>45</v>
      </c>
      <c r="I14" s="33"/>
    </row>
    <row r="15" spans="1:9" ht="140.25">
      <c r="A15" s="9">
        <v>12</v>
      </c>
      <c r="B15" s="3" t="s">
        <v>21</v>
      </c>
      <c r="C15" s="4" t="s">
        <v>22</v>
      </c>
      <c r="D15" s="2" t="s">
        <v>0</v>
      </c>
      <c r="E15" s="12">
        <v>1</v>
      </c>
      <c r="F15" s="6">
        <v>52900</v>
      </c>
      <c r="G15" s="13">
        <f t="shared" si="0"/>
        <v>52900</v>
      </c>
      <c r="H15" s="31" t="s">
        <v>45</v>
      </c>
      <c r="I15" s="33"/>
    </row>
    <row r="16" spans="1:9" ht="38.25">
      <c r="A16" s="9">
        <v>13</v>
      </c>
      <c r="B16" s="7" t="s">
        <v>25</v>
      </c>
      <c r="C16" s="7" t="s">
        <v>26</v>
      </c>
      <c r="D16" s="23" t="s">
        <v>4</v>
      </c>
      <c r="E16" s="12">
        <v>50</v>
      </c>
      <c r="F16" s="6">
        <v>35880</v>
      </c>
      <c r="G16" s="13">
        <f t="shared" si="0"/>
        <v>1794000</v>
      </c>
      <c r="H16" s="31" t="s">
        <v>45</v>
      </c>
      <c r="I16" s="33"/>
    </row>
    <row r="17" spans="1:9" ht="25.5">
      <c r="A17" s="9">
        <v>14</v>
      </c>
      <c r="B17" s="7" t="s">
        <v>27</v>
      </c>
      <c r="C17" s="7" t="s">
        <v>28</v>
      </c>
      <c r="D17" s="23" t="s">
        <v>4</v>
      </c>
      <c r="E17" s="12">
        <v>50</v>
      </c>
      <c r="F17" s="6">
        <v>97080</v>
      </c>
      <c r="G17" s="13">
        <f t="shared" si="0"/>
        <v>4854000</v>
      </c>
      <c r="H17" s="31" t="s">
        <v>45</v>
      </c>
      <c r="I17" s="33"/>
    </row>
    <row r="18" spans="1:9" ht="38.25">
      <c r="A18" s="24">
        <v>15</v>
      </c>
      <c r="B18" s="8" t="s">
        <v>29</v>
      </c>
      <c r="C18" s="8" t="s">
        <v>30</v>
      </c>
      <c r="D18" s="23" t="s">
        <v>4</v>
      </c>
      <c r="E18" s="12">
        <v>50</v>
      </c>
      <c r="F18" s="6">
        <v>35880</v>
      </c>
      <c r="G18" s="13">
        <f t="shared" si="0"/>
        <v>1794000</v>
      </c>
      <c r="H18" s="30" t="s">
        <v>45</v>
      </c>
      <c r="I18" s="33"/>
    </row>
    <row r="19" spans="1:9" ht="25.5">
      <c r="A19" s="24">
        <v>16</v>
      </c>
      <c r="B19" s="7" t="s">
        <v>31</v>
      </c>
      <c r="C19" s="7" t="s">
        <v>32</v>
      </c>
      <c r="D19" s="23" t="s">
        <v>4</v>
      </c>
      <c r="E19" s="11">
        <v>8</v>
      </c>
      <c r="F19" s="6">
        <v>339480</v>
      </c>
      <c r="G19" s="13">
        <f t="shared" si="0"/>
        <v>2715840</v>
      </c>
      <c r="H19" s="31" t="s">
        <v>45</v>
      </c>
      <c r="I19" s="33"/>
    </row>
    <row r="20" spans="1:9" ht="75.75" customHeight="1">
      <c r="A20" s="24">
        <v>17</v>
      </c>
      <c r="B20" s="7" t="s">
        <v>33</v>
      </c>
      <c r="C20" s="7" t="s">
        <v>34</v>
      </c>
      <c r="D20" s="23" t="s">
        <v>4</v>
      </c>
      <c r="E20" s="12">
        <v>1</v>
      </c>
      <c r="F20" s="6">
        <v>347880</v>
      </c>
      <c r="G20" s="13">
        <f t="shared" si="0"/>
        <v>347880</v>
      </c>
      <c r="H20" s="31" t="s">
        <v>45</v>
      </c>
      <c r="I20" s="34"/>
    </row>
    <row r="21" spans="1:9">
      <c r="A21" s="19" t="s">
        <v>43</v>
      </c>
      <c r="B21" s="25"/>
      <c r="C21" s="25"/>
      <c r="D21" s="26"/>
      <c r="E21" s="27"/>
      <c r="F21" s="25"/>
      <c r="G21" s="20">
        <f>SUM(G4:G20)</f>
        <v>13110300</v>
      </c>
      <c r="H21" s="25"/>
      <c r="I21" s="25"/>
    </row>
  </sheetData>
  <mergeCells count="2">
    <mergeCell ref="A3:G3"/>
    <mergeCell ref="I3:I20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2020-03-12T11:54:13Z</dcterms:modified>
</cp:coreProperties>
</file>